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C:\Users\Viktorijak\Desktop\PPP\2026\Izsludinājumam\BD traktori 3_2026\"/>
    </mc:Choice>
  </mc:AlternateContent>
  <xr:revisionPtr revIDLastSave="0" documentId="13_ncr:1_{9B7DB143-BB92-4255-A79C-2D7B98C6346D}" xr6:coauthVersionLast="36" xr6:coauthVersionMax="36" xr10:uidLastSave="{00000000-0000-0000-0000-000000000000}"/>
  <bookViews>
    <workbookView xWindow="0" yWindow="0" windowWidth="23040" windowHeight="8364" firstSheet="1" activeTab="1" xr2:uid="{00000000-000D-0000-FFFF-FFFF00000000}"/>
  </bookViews>
  <sheets>
    <sheet name="Traktehn_vad_progr" sheetId="4" state="hidden" r:id="rId1"/>
    <sheet name="3_2026" sheetId="5" r:id="rId2"/>
  </sheets>
  <definedNames>
    <definedName name="_xlnm.Print_Area" localSheetId="1">'3_2026'!$A$1:$I$15</definedName>
  </definedNames>
  <calcPr calcId="179021"/>
</workbook>
</file>

<file path=xl/calcChain.xml><?xml version="1.0" encoding="utf-8"?>
<calcChain xmlns="http://schemas.openxmlformats.org/spreadsheetml/2006/main">
  <c r="H7" i="4" l="1"/>
  <c r="H13" i="5"/>
  <c r="H12" i="5"/>
  <c r="H11" i="5"/>
  <c r="H10" i="5"/>
  <c r="H9" i="5"/>
  <c r="H8" i="5"/>
  <c r="Q14" i="4"/>
  <c r="P14" i="4"/>
  <c r="H14" i="4"/>
  <c r="Q13" i="4"/>
  <c r="P13" i="4"/>
  <c r="H13" i="4"/>
  <c r="Q12" i="4"/>
  <c r="P12" i="4"/>
  <c r="H12" i="4"/>
  <c r="Q11" i="4"/>
  <c r="P11" i="4"/>
  <c r="H11" i="4"/>
  <c r="Q10" i="4"/>
  <c r="P10" i="4"/>
  <c r="H10" i="4"/>
  <c r="Q9" i="4"/>
  <c r="P9" i="4"/>
  <c r="H9" i="4"/>
  <c r="Q8" i="4"/>
  <c r="P8" i="4"/>
  <c r="H8" i="4"/>
  <c r="Q7" i="4"/>
  <c r="P7" i="4"/>
</calcChain>
</file>

<file path=xl/sharedStrings.xml><?xml version="1.0" encoding="utf-8"?>
<sst xmlns="http://schemas.openxmlformats.org/spreadsheetml/2006/main" count="53" uniqueCount="37">
  <si>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</si>
  <si>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</si>
  <si>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</si>
  <si>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</si>
  <si>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</si>
  <si>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</si>
  <si>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</si>
  <si>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</si>
  <si>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</si>
  <si>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</si>
  <si>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</si>
  <si>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</si>
  <si>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</si>
  <si>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</si>
  <si>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</si>
  <si>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</si>
  <si>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</si>
  <si>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</si>
  <si>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</si>
  <si>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</si>
  <si>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</si>
  <si>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</si>
  <si>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</si>
  <si>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</si>
  <si>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</si>
  <si>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</si>
  <si>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</si>
  <si>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</si>
  <si>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</si>
  <si>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</si>
  <si>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</si>
  <si>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</si>
  <si>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</si>
  <si>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</si>
  <si>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</si>
  <si>
    <t>Izsludinājums Nr.3/2026</t>
  </si>
  <si>
    <r>
      <t>KRG_4.2.14.2_49.pielikums</t>
    </r>
    <r>
      <rPr>
        <sz val="9"/>
        <color rgb="FF0000FF"/>
        <rFont val="Times New Roman"/>
        <family val="1"/>
        <charset val="186"/>
      </rPr>
      <t>_4.versija 06.03.2026.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</si>
</sst>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sz val="9"/>
      <color rgb="FFC45911"/>
      <name val="Times New Roman"/>
      <family val="1"/>
      <charset val="186"/>
    </font>
    <font>
      <sz val="9"/>
      <color rgb="FF0000FF"/>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theme="0" tint="-0.14957121494186223"/>
        <bgColor indexed="64"/>
      </patternFill>
    </fill>
    <fill>
      <patternFill patternType="solid">
        <fgColor theme="0" tint="-0.24951933347575306"/>
        <bgColor indexed="64"/>
      </patternFill>
    </fill>
    <fill>
      <patternFill patternType="solid">
        <fgColor theme="0" tint="-0.34952848902859585"/>
        <bgColor indexed="64"/>
      </patternFill>
    </fill>
    <fill>
      <patternFill patternType="solid">
        <fgColor rgb="FF00B0F0"/>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style="medium">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2" fillId="0" borderId="0"/>
    <xf numFmtId="0" fontId="32" fillId="0" borderId="0"/>
    <xf numFmtId="0" fontId="24" fillId="0" borderId="0"/>
    <xf numFmtId="0" fontId="32" fillId="0" borderId="0"/>
    <xf numFmtId="0" fontId="32" fillId="23" borderId="7" applyNumberFormat="0" applyFont="0" applyAlignment="0" applyProtection="0"/>
    <xf numFmtId="0" fontId="32"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7">
    <xf numFmtId="0" fontId="0" fillId="0" borderId="0" xfId="0"/>
    <xf numFmtId="0" fontId="1" fillId="0" borderId="0" xfId="0" applyFont="1" applyFill="1" applyBorder="1" applyAlignment="1">
      <alignment horizontal="left" vertical="center" wrapText="1"/>
    </xf>
    <xf numFmtId="0" fontId="1" fillId="24" borderId="0" xfId="0" applyFont="1" applyFill="1" applyBorder="1" applyAlignment="1">
      <alignment horizontal="left" vertical="center" wrapText="1"/>
    </xf>
    <xf numFmtId="0" fontId="1" fillId="25" borderId="10" xfId="0" applyFont="1" applyFill="1" applyBorder="1" applyAlignment="1">
      <alignment horizontal="left" vertical="center" wrapText="1"/>
    </xf>
    <xf numFmtId="0" fontId="1" fillId="24" borderId="11" xfId="0" applyFont="1" applyFill="1" applyBorder="1" applyAlignment="1">
      <alignment horizontal="left" vertical="center" wrapText="1"/>
    </xf>
    <xf numFmtId="0" fontId="0" fillId="0" borderId="0" xfId="0" applyAlignment="1">
      <alignment vertical="center" wrapText="1"/>
    </xf>
    <xf numFmtId="0" fontId="22" fillId="0" borderId="0" xfId="0" applyFont="1" applyFill="1" applyAlignment="1">
      <alignment horizontal="center"/>
    </xf>
    <xf numFmtId="2" fontId="1" fillId="0" borderId="0" xfId="0" applyNumberFormat="1" applyFont="1" applyFill="1" applyAlignment="1">
      <alignment horizontal="right" vertical="center" wrapText="1"/>
    </xf>
    <xf numFmtId="0" fontId="1" fillId="24" borderId="10" xfId="0" applyFont="1" applyFill="1" applyBorder="1" applyAlignment="1">
      <alignment horizontal="left" vertical="center" wrapText="1"/>
    </xf>
    <xf numFmtId="0" fontId="22" fillId="0" borderId="0" xfId="0" applyFont="1" applyFill="1" applyAlignment="1">
      <alignment horizontal="center"/>
    </xf>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6" borderId="14" xfId="0" applyFont="1" applyFill="1" applyBorder="1" applyAlignment="1">
      <alignment horizontal="center" vertical="center"/>
    </xf>
    <xf numFmtId="0" fontId="25" fillId="26" borderId="10" xfId="0" applyFont="1" applyFill="1" applyBorder="1" applyAlignment="1" applyProtection="1">
      <alignment horizontal="left" vertical="center" wrapText="1"/>
    </xf>
    <xf numFmtId="0" fontId="25" fillId="26" borderId="10" xfId="0" applyFont="1" applyFill="1" applyBorder="1" applyAlignment="1" applyProtection="1">
      <alignment horizontal="center" vertical="center" wrapText="1"/>
    </xf>
    <xf numFmtId="0" fontId="26" fillId="26" borderId="10" xfId="38" applyFont="1" applyFill="1" applyBorder="1" applyAlignment="1">
      <alignment horizontal="center" vertical="center" wrapText="1"/>
    </xf>
    <xf numFmtId="2" fontId="26" fillId="26" borderId="10" xfId="38" applyNumberFormat="1" applyFont="1" applyFill="1" applyBorder="1" applyAlignment="1">
      <alignment horizontal="center" vertical="center" wrapText="1"/>
    </xf>
    <xf numFmtId="2" fontId="25" fillId="26" borderId="12" xfId="0" applyNumberFormat="1" applyFont="1" applyFill="1" applyBorder="1" applyAlignment="1">
      <alignment horizontal="center" vertical="center"/>
    </xf>
    <xf numFmtId="2" fontId="25" fillId="26" borderId="10" xfId="38" applyNumberFormat="1" applyFont="1" applyFill="1" applyBorder="1" applyAlignment="1">
      <alignment horizontal="center" vertical="center" wrapText="1"/>
    </xf>
    <xf numFmtId="0" fontId="25" fillId="26" borderId="14" xfId="0" applyFont="1" applyFill="1" applyBorder="1" applyAlignment="1" applyProtection="1">
      <alignment vertical="center" wrapText="1"/>
    </xf>
    <xf numFmtId="0" fontId="1" fillId="27" borderId="11" xfId="0" applyFont="1" applyFill="1" applyBorder="1" applyAlignment="1">
      <alignment horizontal="center" vertical="center"/>
    </xf>
    <xf numFmtId="0" fontId="25" fillId="27" borderId="11" xfId="0" applyFont="1" applyFill="1" applyBorder="1" applyAlignment="1" applyProtection="1">
      <alignment vertical="center" wrapText="1"/>
    </xf>
    <xf numFmtId="0" fontId="25" fillId="27" borderId="11" xfId="0" applyFont="1" applyFill="1" applyBorder="1" applyAlignment="1" applyProtection="1">
      <alignment horizontal="center" vertical="center" wrapText="1"/>
    </xf>
    <xf numFmtId="0" fontId="26" fillId="27" borderId="11" xfId="38" applyFont="1" applyFill="1" applyBorder="1" applyAlignment="1">
      <alignment horizontal="center" vertical="center" wrapText="1"/>
    </xf>
    <xf numFmtId="2" fontId="26" fillId="27" borderId="11"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1"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1" fillId="28" borderId="17" xfId="0" applyFont="1" applyFill="1" applyBorder="1" applyAlignment="1">
      <alignment horizontal="center" vertical="center"/>
    </xf>
    <xf numFmtId="0" fontId="25" fillId="28" borderId="17" xfId="0" applyFont="1" applyFill="1" applyBorder="1" applyAlignment="1" applyProtection="1">
      <alignment vertical="center" wrapText="1"/>
    </xf>
    <xf numFmtId="0" fontId="25" fillId="28" borderId="11" xfId="0" applyFont="1" applyFill="1" applyBorder="1" applyAlignment="1" applyProtection="1">
      <alignment horizontal="center" vertical="center" wrapText="1"/>
    </xf>
    <xf numFmtId="0" fontId="26" fillId="28" borderId="11" xfId="38" applyFont="1" applyFill="1" applyBorder="1" applyAlignment="1">
      <alignment horizontal="center" vertical="center" wrapText="1"/>
    </xf>
    <xf numFmtId="2" fontId="26" fillId="28" borderId="11" xfId="38" applyNumberFormat="1" applyFont="1" applyFill="1" applyBorder="1" applyAlignment="1">
      <alignment horizontal="center" vertical="center" wrapText="1"/>
    </xf>
    <xf numFmtId="2" fontId="25" fillId="28" borderId="13" xfId="0" applyNumberFormat="1" applyFont="1" applyFill="1" applyBorder="1" applyAlignment="1">
      <alignment horizontal="center" vertical="center"/>
    </xf>
    <xf numFmtId="2" fontId="25" fillId="28" borderId="11" xfId="38" applyNumberFormat="1" applyFont="1" applyFill="1" applyBorder="1" applyAlignment="1">
      <alignment horizontal="center" vertical="center" wrapText="1"/>
    </xf>
    <xf numFmtId="0" fontId="1" fillId="28" borderId="15" xfId="0" applyFont="1" applyFill="1" applyBorder="1" applyAlignment="1">
      <alignment horizontal="center" vertical="center"/>
    </xf>
    <xf numFmtId="0" fontId="25" fillId="28" borderId="15" xfId="0" applyFont="1" applyFill="1" applyBorder="1" applyAlignment="1" applyProtection="1">
      <alignment vertical="center" wrapText="1"/>
    </xf>
    <xf numFmtId="0" fontId="25" fillId="28" borderId="15" xfId="0" applyFont="1" applyFill="1" applyBorder="1" applyAlignment="1" applyProtection="1">
      <alignment horizontal="center" vertical="center" wrapText="1"/>
    </xf>
    <xf numFmtId="0" fontId="26" fillId="28" borderId="15" xfId="38" applyFont="1" applyFill="1" applyBorder="1" applyAlignment="1">
      <alignment horizontal="center" vertical="center" wrapText="1"/>
    </xf>
    <xf numFmtId="2" fontId="26" fillId="28" borderId="15" xfId="38" applyNumberFormat="1" applyFont="1" applyFill="1" applyBorder="1" applyAlignment="1">
      <alignment horizontal="center" vertical="center" wrapText="1"/>
    </xf>
    <xf numFmtId="2" fontId="25" fillId="28" borderId="16" xfId="0" applyNumberFormat="1" applyFont="1" applyFill="1" applyBorder="1" applyAlignment="1">
      <alignment horizontal="center" vertical="center"/>
    </xf>
    <xf numFmtId="2" fontId="25" fillId="28" borderId="15" xfId="38" applyNumberFormat="1"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12" xfId="0" applyNumberFormat="1" applyFont="1" applyFill="1" applyBorder="1" applyAlignment="1">
      <alignment horizontal="center" vertical="center" wrapText="1"/>
    </xf>
    <xf numFmtId="0" fontId="27" fillId="25" borderId="10" xfId="0" applyFont="1" applyFill="1" applyBorder="1"/>
    <xf numFmtId="0" fontId="1" fillId="25" borderId="10" xfId="0" applyFont="1" applyFill="1" applyBorder="1"/>
    <xf numFmtId="2" fontId="2" fillId="25" borderId="10" xfId="0" applyNumberFormat="1" applyFont="1" applyFill="1" applyBorder="1" applyAlignment="1">
      <alignment horizontal="center" vertical="center"/>
    </xf>
    <xf numFmtId="10" fontId="1" fillId="25" borderId="0" xfId="0" applyNumberFormat="1" applyFont="1" applyFill="1" applyAlignment="1">
      <alignment horizontal="center" vertical="center"/>
    </xf>
    <xf numFmtId="0" fontId="2" fillId="25" borderId="10" xfId="0" applyFont="1" applyFill="1" applyBorder="1" applyAlignment="1">
      <alignment horizontal="center" vertical="center"/>
    </xf>
    <xf numFmtId="10" fontId="1" fillId="25" borderId="10" xfId="0" applyNumberFormat="1" applyFont="1" applyFill="1" applyBorder="1" applyAlignment="1">
      <alignment horizontal="center" vertical="center"/>
    </xf>
    <xf numFmtId="2" fontId="2" fillId="25" borderId="15" xfId="0" applyNumberFormat="1" applyFont="1" applyFill="1" applyBorder="1" applyAlignment="1">
      <alignment horizontal="center" vertical="center"/>
    </xf>
    <xf numFmtId="10" fontId="1" fillId="25" borderId="15" xfId="0" applyNumberFormat="1" applyFont="1" applyFill="1" applyBorder="1" applyAlignment="1">
      <alignment horizontal="center" vertical="center"/>
    </xf>
    <xf numFmtId="0" fontId="2" fillId="25" borderId="15" xfId="0" applyFont="1" applyFill="1" applyBorder="1" applyAlignment="1">
      <alignment horizontal="center" vertical="center"/>
    </xf>
    <xf numFmtId="2" fontId="26" fillId="25" borderId="11" xfId="38" applyNumberFormat="1" applyFont="1" applyFill="1" applyBorder="1" applyAlignment="1">
      <alignment horizontal="center" vertical="center" wrapText="1"/>
    </xf>
    <xf numFmtId="10" fontId="1" fillId="25" borderId="11" xfId="0" applyNumberFormat="1" applyFont="1" applyFill="1" applyBorder="1" applyAlignment="1">
      <alignment horizontal="center" vertical="center"/>
    </xf>
    <xf numFmtId="0" fontId="2" fillId="25" borderId="11" xfId="0" applyFont="1" applyFill="1" applyBorder="1" applyAlignment="1">
      <alignment horizontal="center" vertical="center"/>
    </xf>
    <xf numFmtId="2" fontId="26" fillId="25" borderId="15" xfId="38" applyNumberFormat="1" applyFont="1" applyFill="1" applyBorder="1" applyAlignment="1">
      <alignment horizontal="center" vertical="center" wrapText="1"/>
    </xf>
    <xf numFmtId="2" fontId="26" fillId="25" borderId="18" xfId="38" applyNumberFormat="1" applyFont="1" applyFill="1" applyBorder="1" applyAlignment="1">
      <alignment horizontal="center" vertical="center" wrapText="1"/>
    </xf>
    <xf numFmtId="2" fontId="26" fillId="25"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1" xfId="0" applyFont="1" applyFill="1" applyBorder="1" applyAlignment="1" applyProtection="1">
      <alignment horizontal="center" vertical="center" wrapText="1"/>
    </xf>
    <xf numFmtId="0" fontId="1" fillId="24" borderId="20" xfId="0" applyFont="1" applyFill="1" applyBorder="1" applyAlignment="1">
      <alignment horizontal="center" vertical="center"/>
    </xf>
    <xf numFmtId="0" fontId="25" fillId="24" borderId="20" xfId="0" applyFont="1" applyFill="1" applyBorder="1" applyAlignment="1" applyProtection="1">
      <alignment vertical="center" wrapText="1"/>
    </xf>
    <xf numFmtId="0" fontId="25" fillId="24" borderId="18" xfId="0" applyFont="1" applyFill="1" applyBorder="1" applyAlignment="1" applyProtection="1">
      <alignment horizontal="center" vertical="center" wrapText="1"/>
    </xf>
    <xf numFmtId="0" fontId="25" fillId="24" borderId="21" xfId="0" applyFont="1" applyFill="1" applyBorder="1" applyAlignment="1" applyProtection="1">
      <alignment horizontal="center" vertical="center" wrapText="1"/>
    </xf>
    <xf numFmtId="0" fontId="25" fillId="24" borderId="22" xfId="0" applyFont="1" applyFill="1" applyBorder="1" applyAlignment="1" applyProtection="1">
      <alignment horizontal="center" vertical="center" wrapText="1"/>
    </xf>
    <xf numFmtId="0" fontId="25" fillId="24" borderId="23" xfId="0" applyFont="1" applyFill="1" applyBorder="1" applyAlignment="1" applyProtection="1">
      <alignment horizontal="center" vertical="center" wrapText="1"/>
    </xf>
    <xf numFmtId="0" fontId="2" fillId="0" borderId="24" xfId="0" applyNumberFormat="1" applyFont="1" applyFill="1" applyBorder="1" applyAlignment="1">
      <alignment horizontal="center" vertical="center" wrapText="1"/>
    </xf>
    <xf numFmtId="4" fontId="1" fillId="0" borderId="0" xfId="0" applyNumberFormat="1" applyFont="1" applyFill="1"/>
    <xf numFmtId="4" fontId="1" fillId="0" borderId="0" xfId="0" applyNumberFormat="1" applyFont="1" applyFill="1" applyAlignment="1">
      <alignment horizontal="center"/>
    </xf>
    <xf numFmtId="4" fontId="1" fillId="0" borderId="0" xfId="0" applyNumberFormat="1" applyFont="1" applyFill="1" applyAlignment="1"/>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1" fillId="24" borderId="32" xfId="0" applyFont="1" applyFill="1" applyBorder="1" applyAlignment="1">
      <alignment horizontal="center" vertical="center"/>
    </xf>
    <xf numFmtId="0" fontId="25" fillId="24" borderId="15" xfId="0" applyFont="1" applyFill="1" applyBorder="1" applyAlignment="1" applyProtection="1">
      <alignment horizontal="center" vertical="center" wrapText="1"/>
    </xf>
    <xf numFmtId="0" fontId="25" fillId="24" borderId="33" xfId="0" applyFont="1" applyFill="1" applyBorder="1" applyAlignment="1" applyProtection="1">
      <alignment horizontal="center" vertical="center" wrapText="1"/>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25" fillId="24" borderId="36" xfId="0" applyFont="1" applyFill="1" applyBorder="1" applyAlignment="1" applyProtection="1">
      <alignment vertical="center" wrapText="1"/>
    </xf>
    <xf numFmtId="0" fontId="25" fillId="24" borderId="37" xfId="0" applyFont="1" applyFill="1" applyBorder="1" applyAlignment="1" applyProtection="1">
      <alignment horizontal="center" vertical="center" wrapText="1"/>
    </xf>
    <xf numFmtId="0" fontId="25" fillId="24" borderId="14" xfId="0" applyFont="1" applyFill="1" applyBorder="1" applyAlignment="1" applyProtection="1">
      <alignment horizontal="center" vertical="center" wrapText="1"/>
    </xf>
    <xf numFmtId="0" fontId="25" fillId="24" borderId="38" xfId="0" applyFont="1" applyFill="1" applyBorder="1" applyAlignment="1" applyProtection="1">
      <alignment horizontal="center" vertical="center" wrapText="1"/>
    </xf>
    <xf numFmtId="0" fontId="1" fillId="24" borderId="39" xfId="0" applyFont="1" applyFill="1" applyBorder="1" applyAlignment="1">
      <alignment horizontal="center" vertical="center"/>
    </xf>
    <xf numFmtId="0" fontId="26" fillId="24" borderId="34" xfId="38" applyFont="1" applyFill="1" applyBorder="1" applyAlignment="1">
      <alignment horizontal="center" vertical="center" wrapText="1"/>
    </xf>
    <xf numFmtId="0" fontId="26" fillId="24" borderId="35" xfId="38" applyFont="1" applyFill="1" applyBorder="1" applyAlignment="1">
      <alignment horizontal="center" vertical="center" wrapText="1"/>
    </xf>
    <xf numFmtId="0" fontId="26" fillId="24" borderId="40" xfId="38" applyFont="1" applyFill="1" applyBorder="1" applyAlignment="1">
      <alignment horizontal="center" vertical="center" wrapText="1"/>
    </xf>
    <xf numFmtId="0" fontId="30" fillId="0" borderId="0" xfId="0" applyFont="1" applyAlignment="1">
      <alignment horizontal="center" vertical="center"/>
    </xf>
    <xf numFmtId="0" fontId="25" fillId="24" borderId="41" xfId="0" applyFont="1" applyFill="1" applyBorder="1" applyAlignment="1" applyProtection="1">
      <alignment horizontal="center" vertical="center" wrapText="1"/>
    </xf>
    <xf numFmtId="0" fontId="25" fillId="24" borderId="42" xfId="0" applyFont="1" applyFill="1" applyBorder="1" applyAlignment="1" applyProtection="1">
      <alignment horizontal="center" vertical="center" wrapText="1"/>
    </xf>
    <xf numFmtId="0" fontId="25" fillId="24" borderId="16" xfId="0" applyFont="1" applyFill="1" applyBorder="1" applyAlignment="1" applyProtection="1">
      <alignment horizontal="center" vertical="center" wrapText="1"/>
    </xf>
    <xf numFmtId="0" fontId="25" fillId="24" borderId="43" xfId="0" applyFont="1" applyFill="1" applyBorder="1" applyAlignment="1" applyProtection="1">
      <alignment vertical="center" wrapText="1"/>
    </xf>
    <xf numFmtId="0" fontId="25" fillId="24" borderId="32" xfId="0" applyFont="1" applyFill="1" applyBorder="1" applyAlignment="1" applyProtection="1">
      <alignment vertical="center" wrapText="1"/>
    </xf>
    <xf numFmtId="0" fontId="2" fillId="0" borderId="26" xfId="0" applyNumberFormat="1" applyFont="1" applyFill="1" applyBorder="1" applyAlignment="1">
      <alignment horizontal="center" vertical="center" wrapText="1"/>
    </xf>
    <xf numFmtId="2" fontId="2" fillId="24" borderId="43" xfId="0" applyNumberFormat="1" applyFont="1" applyFill="1" applyBorder="1" applyAlignment="1" applyProtection="1">
      <alignment horizontal="center" vertical="center" wrapText="1"/>
    </xf>
    <xf numFmtId="2" fontId="2" fillId="24" borderId="32" xfId="0" applyNumberFormat="1" applyFont="1" applyFill="1" applyBorder="1" applyAlignment="1" applyProtection="1">
      <alignment horizontal="center" vertical="center" wrapText="1"/>
    </xf>
    <xf numFmtId="2" fontId="2" fillId="24" borderId="44" xfId="0" applyNumberFormat="1" applyFont="1" applyFill="1" applyBorder="1" applyAlignment="1" applyProtection="1">
      <alignment horizontal="center" vertical="center" wrapText="1"/>
    </xf>
  </cellXfs>
  <cellStyles count="47">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2" xfId="37" xr:uid="{00000000-0005-0000-0000-00002A000000}"/>
    <cellStyle name="Normal 2 2" xfId="38" xr:uid="{00000000-0005-0000-0000-00002B000000}"/>
    <cellStyle name="Normal 3" xfId="39" xr:uid="{00000000-0005-0000-0000-00002C000000}"/>
    <cellStyle name="Normal 4" xfId="40" xr:uid="{00000000-0005-0000-0000-00002D000000}"/>
    <cellStyle name="Note 2" xfId="41" xr:uid="{00000000-0005-0000-0000-00002E000000}"/>
    <cellStyle name="Note 2 2" xfId="42" xr:uid="{00000000-0005-0000-0000-00002F000000}"/>
    <cellStyle name="Output 2" xfId="43" xr:uid="{00000000-0005-0000-0000-000030000000}"/>
    <cellStyle name="Title 2" xfId="44" xr:uid="{00000000-0005-0000-0000-000031000000}"/>
    <cellStyle name="Total 2" xfId="45" xr:uid="{00000000-0005-0000-0000-000032000000}"/>
    <cellStyle name="Warning Text 2" xfId="4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33203125" defaultRowHeight="15.6" x14ac:dyDescent="0.3"/>
  <cols>
    <col min="1" max="1" width="9.33203125" style="10"/>
    <col min="2" max="2" width="79.6640625" style="11" customWidth="1"/>
    <col min="3" max="7" width="20.6640625" style="11" customWidth="1"/>
    <col min="8" max="12" width="20.6640625" style="10" customWidth="1"/>
    <col min="13" max="13" width="18.33203125" style="10" customWidth="1"/>
    <col min="14" max="14" width="21.6640625" style="10" customWidth="1"/>
    <col min="15" max="15" width="14.6640625" style="10" customWidth="1"/>
    <col min="16" max="16" width="20.5546875" style="10" customWidth="1"/>
    <col min="17" max="17" width="16.6640625" style="10" customWidth="1"/>
    <col min="18" max="16384" width="9.33203125" style="10"/>
  </cols>
  <sheetData>
    <row r="1" spans="1:19" ht="16.8" x14ac:dyDescent="0.3">
      <c r="B1" s="12"/>
      <c r="C1" s="12"/>
      <c r="D1" s="12"/>
      <c r="E1" s="12"/>
      <c r="F1" s="12"/>
      <c r="G1" s="12"/>
      <c r="H1" s="13"/>
      <c r="I1" s="13"/>
      <c r="J1" s="7"/>
      <c r="K1" s="7"/>
      <c r="L1" s="7"/>
    </row>
    <row r="2" spans="1:19" ht="16.8" x14ac:dyDescent="0.3">
      <c r="B2" s="12"/>
      <c r="C2" s="12"/>
      <c r="D2" s="12"/>
      <c r="E2" s="12"/>
      <c r="F2" s="12"/>
      <c r="G2" s="12"/>
      <c r="H2" s="13"/>
      <c r="I2" s="13"/>
      <c r="J2" s="14"/>
      <c r="K2" s="18"/>
      <c r="L2" s="19"/>
    </row>
    <row r="3" spans="1:19" ht="24.6" x14ac:dyDescent="0.4">
      <c r="A3" s="6" t="s">
        <v>4</v>
      </c>
      <c r="B3" s="6"/>
      <c r="C3" s="6"/>
      <c r="D3" s="6"/>
      <c r="E3" s="6"/>
      <c r="F3" s="6"/>
      <c r="G3" s="6"/>
      <c r="H3" s="6"/>
      <c r="I3" s="6"/>
      <c r="J3" s="6"/>
      <c r="K3" s="6"/>
      <c r="L3" s="6"/>
    </row>
    <row r="4" spans="1:19" x14ac:dyDescent="0.3">
      <c r="B4" s="5"/>
      <c r="C4" s="5"/>
      <c r="D4" s="5"/>
      <c r="E4" s="5"/>
      <c r="F4" s="5"/>
      <c r="G4" s="5"/>
      <c r="H4" s="5"/>
      <c r="I4" s="5"/>
      <c r="J4" s="5"/>
      <c r="K4" s="5"/>
      <c r="L4" s="5"/>
    </row>
    <row r="5" spans="1:19" ht="151.5" customHeight="1" x14ac:dyDescent="0.3">
      <c r="A5" s="21" t="s">
        <v>1</v>
      </c>
      <c r="B5" s="21" t="s">
        <v>15</v>
      </c>
      <c r="C5" s="21" t="s">
        <v>5</v>
      </c>
      <c r="D5" s="21" t="s">
        <v>16</v>
      </c>
      <c r="E5" s="21" t="s">
        <v>18</v>
      </c>
      <c r="F5" s="21" t="s">
        <v>17</v>
      </c>
      <c r="G5" s="21" t="s">
        <v>0</v>
      </c>
      <c r="H5" s="21" t="s">
        <v>2</v>
      </c>
      <c r="I5" s="21" t="s">
        <v>20</v>
      </c>
      <c r="J5" s="22" t="s">
        <v>21</v>
      </c>
      <c r="K5" s="21" t="s">
        <v>22</v>
      </c>
      <c r="L5" s="69" t="s">
        <v>24</v>
      </c>
      <c r="M5" s="69" t="s">
        <v>25</v>
      </c>
      <c r="N5" s="70" t="s">
        <v>26</v>
      </c>
      <c r="O5" s="87" t="s">
        <v>28</v>
      </c>
      <c r="P5" s="88" t="s">
        <v>26</v>
      </c>
      <c r="Q5" s="94" t="s">
        <v>29</v>
      </c>
    </row>
    <row r="6" spans="1:19" x14ac:dyDescent="0.3">
      <c r="A6" s="23">
        <v>1</v>
      </c>
      <c r="B6" s="23">
        <v>2</v>
      </c>
      <c r="C6" s="23">
        <v>3</v>
      </c>
      <c r="D6" s="23">
        <v>4</v>
      </c>
      <c r="E6" s="23">
        <v>5</v>
      </c>
      <c r="F6" s="23">
        <v>6</v>
      </c>
      <c r="G6" s="23">
        <v>7</v>
      </c>
      <c r="H6" s="23" t="s">
        <v>6</v>
      </c>
      <c r="I6" s="24">
        <v>9</v>
      </c>
      <c r="J6" s="25">
        <v>10</v>
      </c>
      <c r="K6" s="24">
        <v>11</v>
      </c>
      <c r="L6" s="71" t="s">
        <v>19</v>
      </c>
      <c r="M6" s="72"/>
      <c r="N6" s="73"/>
      <c r="O6" s="89"/>
      <c r="P6" s="89"/>
      <c r="Q6" s="92"/>
    </row>
    <row r="7" spans="1:19" s="15" customFormat="1" ht="47.25" customHeight="1" x14ac:dyDescent="0.3">
      <c r="A7" s="26">
        <v>1</v>
      </c>
      <c r="B7" s="27" t="s">
        <v>7</v>
      </c>
      <c r="C7" s="28">
        <v>70</v>
      </c>
      <c r="D7" s="28">
        <v>2</v>
      </c>
      <c r="E7" s="28">
        <v>8.5</v>
      </c>
      <c r="F7" s="28">
        <v>1</v>
      </c>
      <c r="G7" s="28">
        <v>15</v>
      </c>
      <c r="H7" s="29">
        <f t="shared" ref="H7:H14" si="0">SUM(C7:G7)</f>
        <v>96.5</v>
      </c>
      <c r="I7" s="30">
        <v>554</v>
      </c>
      <c r="J7" s="31">
        <v>67.22</v>
      </c>
      <c r="K7" s="32">
        <v>13.6</v>
      </c>
      <c r="L7" s="74">
        <v>640</v>
      </c>
      <c r="M7" s="75">
        <v>0.21440000000000001</v>
      </c>
      <c r="N7" s="76">
        <v>777.22</v>
      </c>
      <c r="O7" s="90">
        <v>7.29</v>
      </c>
      <c r="P7" s="91">
        <f>H7*O7</f>
        <v>703.48500000000001</v>
      </c>
      <c r="Q7" s="93">
        <f>P7-N7</f>
        <v>-73.735000000000014</v>
      </c>
      <c r="S7" s="20"/>
    </row>
    <row r="8" spans="1:19" s="15" customFormat="1" ht="47.25" customHeight="1" x14ac:dyDescent="0.3">
      <c r="A8" s="26">
        <v>2</v>
      </c>
      <c r="B8" s="27" t="s">
        <v>8</v>
      </c>
      <c r="C8" s="28">
        <v>70</v>
      </c>
      <c r="D8" s="28">
        <v>2</v>
      </c>
      <c r="E8" s="28">
        <v>8.5</v>
      </c>
      <c r="F8" s="28">
        <v>1</v>
      </c>
      <c r="G8" s="28">
        <v>0</v>
      </c>
      <c r="H8" s="29">
        <f t="shared" si="0"/>
        <v>81.5</v>
      </c>
      <c r="I8" s="30">
        <v>519</v>
      </c>
      <c r="J8" s="31">
        <v>67.22</v>
      </c>
      <c r="K8" s="32">
        <v>13.6</v>
      </c>
      <c r="L8" s="74">
        <v>640</v>
      </c>
      <c r="M8" s="77">
        <v>0.21440000000000001</v>
      </c>
      <c r="N8" s="76">
        <v>777.22</v>
      </c>
      <c r="O8" s="90">
        <v>7.29</v>
      </c>
      <c r="P8" s="91">
        <f t="shared" ref="P8:P14" si="1">H8*O8</f>
        <v>594.13499999999999</v>
      </c>
      <c r="Q8" s="93">
        <f t="shared" ref="Q8:Q14" si="2">P8-N8</f>
        <v>-183.08500000000004</v>
      </c>
      <c r="S8" s="20"/>
    </row>
    <row r="9" spans="1:19" s="15" customFormat="1" ht="47.25" customHeight="1" x14ac:dyDescent="0.3">
      <c r="A9" s="26">
        <v>3</v>
      </c>
      <c r="B9" s="33" t="s">
        <v>9</v>
      </c>
      <c r="C9" s="28">
        <v>70</v>
      </c>
      <c r="D9" s="28">
        <v>2</v>
      </c>
      <c r="E9" s="28">
        <v>8.5</v>
      </c>
      <c r="F9" s="28">
        <v>1</v>
      </c>
      <c r="G9" s="28">
        <v>15</v>
      </c>
      <c r="H9" s="29">
        <f t="shared" si="0"/>
        <v>96.5</v>
      </c>
      <c r="I9" s="30">
        <v>554</v>
      </c>
      <c r="J9" s="31">
        <v>67.22</v>
      </c>
      <c r="K9" s="32">
        <v>13.6</v>
      </c>
      <c r="L9" s="74">
        <v>640</v>
      </c>
      <c r="M9" s="77">
        <v>0.21440000000000001</v>
      </c>
      <c r="N9" s="76">
        <v>777.22</v>
      </c>
      <c r="O9" s="90">
        <v>7.29</v>
      </c>
      <c r="P9" s="91">
        <f t="shared" si="1"/>
        <v>703.48500000000001</v>
      </c>
      <c r="Q9" s="93">
        <f t="shared" si="2"/>
        <v>-73.735000000000014</v>
      </c>
      <c r="S9" s="20"/>
    </row>
    <row r="10" spans="1:19" s="15" customFormat="1" ht="47.25" customHeight="1" thickBot="1" x14ac:dyDescent="0.35">
      <c r="A10" s="41">
        <v>4</v>
      </c>
      <c r="B10" s="42" t="s">
        <v>10</v>
      </c>
      <c r="C10" s="43">
        <v>70</v>
      </c>
      <c r="D10" s="43">
        <v>2</v>
      </c>
      <c r="E10" s="43">
        <v>8.5</v>
      </c>
      <c r="F10" s="43">
        <v>1</v>
      </c>
      <c r="G10" s="43">
        <v>0</v>
      </c>
      <c r="H10" s="44">
        <f t="shared" si="0"/>
        <v>81.5</v>
      </c>
      <c r="I10" s="45">
        <v>519</v>
      </c>
      <c r="J10" s="46">
        <v>67.22</v>
      </c>
      <c r="K10" s="47">
        <v>13.6</v>
      </c>
      <c r="L10" s="78">
        <v>640</v>
      </c>
      <c r="M10" s="79">
        <v>0.21440000000000001</v>
      </c>
      <c r="N10" s="80">
        <v>777.22</v>
      </c>
      <c r="O10" s="90">
        <v>7.29</v>
      </c>
      <c r="P10" s="91">
        <f t="shared" si="1"/>
        <v>594.13499999999999</v>
      </c>
      <c r="Q10" s="93">
        <f t="shared" si="2"/>
        <v>-183.08500000000004</v>
      </c>
      <c r="S10" s="20"/>
    </row>
    <row r="11" spans="1:19" s="15" customFormat="1" ht="47.1" customHeight="1" x14ac:dyDescent="0.3">
      <c r="A11" s="34">
        <v>5</v>
      </c>
      <c r="B11" s="35" t="s">
        <v>11</v>
      </c>
      <c r="C11" s="36">
        <v>49</v>
      </c>
      <c r="D11" s="36">
        <v>2</v>
      </c>
      <c r="E11" s="36">
        <v>10</v>
      </c>
      <c r="F11" s="36">
        <v>1</v>
      </c>
      <c r="G11" s="36">
        <v>15</v>
      </c>
      <c r="H11" s="37">
        <f t="shared" si="0"/>
        <v>77</v>
      </c>
      <c r="I11" s="38">
        <v>437</v>
      </c>
      <c r="J11" s="39">
        <v>67.22</v>
      </c>
      <c r="K11" s="40">
        <v>13.6</v>
      </c>
      <c r="L11" s="81">
        <v>520</v>
      </c>
      <c r="M11" s="82">
        <v>0.21440000000000001</v>
      </c>
      <c r="N11" s="83">
        <v>631.49</v>
      </c>
      <c r="O11" s="90">
        <v>7.29</v>
      </c>
      <c r="P11" s="91">
        <f t="shared" si="1"/>
        <v>561.33000000000004</v>
      </c>
      <c r="Q11" s="93">
        <f t="shared" si="2"/>
        <v>-70.159999999999968</v>
      </c>
      <c r="S11" s="20"/>
    </row>
    <row r="12" spans="1:19" s="15" customFormat="1" ht="47.1" customHeight="1" thickBot="1" x14ac:dyDescent="0.35">
      <c r="A12" s="48">
        <v>6</v>
      </c>
      <c r="B12" s="49" t="s">
        <v>12</v>
      </c>
      <c r="C12" s="50">
        <v>49</v>
      </c>
      <c r="D12" s="50">
        <v>2</v>
      </c>
      <c r="E12" s="50">
        <v>10</v>
      </c>
      <c r="F12" s="50">
        <v>1</v>
      </c>
      <c r="G12" s="50">
        <v>0</v>
      </c>
      <c r="H12" s="51">
        <f t="shared" si="0"/>
        <v>62</v>
      </c>
      <c r="I12" s="52">
        <v>402</v>
      </c>
      <c r="J12" s="53">
        <v>67.22</v>
      </c>
      <c r="K12" s="54">
        <v>13.6</v>
      </c>
      <c r="L12" s="84">
        <v>520</v>
      </c>
      <c r="M12" s="79">
        <v>0.21440000000000001</v>
      </c>
      <c r="N12" s="80">
        <v>631.49</v>
      </c>
      <c r="O12" s="90">
        <v>7.29</v>
      </c>
      <c r="P12" s="91">
        <f t="shared" si="1"/>
        <v>451.98</v>
      </c>
      <c r="Q12" s="93">
        <f t="shared" si="2"/>
        <v>-179.51</v>
      </c>
      <c r="S12" s="20"/>
    </row>
    <row r="13" spans="1:19" s="15" customFormat="1" ht="47.1" customHeight="1" x14ac:dyDescent="0.3">
      <c r="A13" s="55">
        <v>7</v>
      </c>
      <c r="B13" s="56" t="s">
        <v>13</v>
      </c>
      <c r="C13" s="57">
        <v>75</v>
      </c>
      <c r="D13" s="57">
        <v>2</v>
      </c>
      <c r="E13" s="57">
        <v>6</v>
      </c>
      <c r="F13" s="57">
        <v>1</v>
      </c>
      <c r="G13" s="57">
        <v>15</v>
      </c>
      <c r="H13" s="58">
        <f t="shared" si="0"/>
        <v>99</v>
      </c>
      <c r="I13" s="59">
        <v>569</v>
      </c>
      <c r="J13" s="60">
        <v>67.22</v>
      </c>
      <c r="K13" s="61">
        <v>13.6</v>
      </c>
      <c r="L13" s="85">
        <v>650</v>
      </c>
      <c r="M13" s="82">
        <v>0.21440000000000001</v>
      </c>
      <c r="N13" s="83">
        <v>789.36</v>
      </c>
      <c r="O13" s="90">
        <v>7.29</v>
      </c>
      <c r="P13" s="91">
        <f t="shared" si="1"/>
        <v>721.71</v>
      </c>
      <c r="Q13" s="93">
        <f t="shared" si="2"/>
        <v>-67.649999999999977</v>
      </c>
      <c r="S13" s="20"/>
    </row>
    <row r="14" spans="1:19" s="15" customFormat="1" ht="47.1" customHeight="1" thickBot="1" x14ac:dyDescent="0.35">
      <c r="A14" s="62">
        <v>8</v>
      </c>
      <c r="B14" s="63" t="s">
        <v>14</v>
      </c>
      <c r="C14" s="64">
        <v>75</v>
      </c>
      <c r="D14" s="64">
        <v>2</v>
      </c>
      <c r="E14" s="64">
        <v>6</v>
      </c>
      <c r="F14" s="64">
        <v>1</v>
      </c>
      <c r="G14" s="64">
        <v>0</v>
      </c>
      <c r="H14" s="65">
        <f t="shared" si="0"/>
        <v>84</v>
      </c>
      <c r="I14" s="66">
        <v>534</v>
      </c>
      <c r="J14" s="67">
        <v>67.22</v>
      </c>
      <c r="K14" s="68">
        <v>13.6</v>
      </c>
      <c r="L14" s="86">
        <v>650</v>
      </c>
      <c r="M14" s="79">
        <v>0.21440000000000001</v>
      </c>
      <c r="N14" s="80">
        <v>789.36</v>
      </c>
      <c r="O14" s="90">
        <v>7.29</v>
      </c>
      <c r="P14" s="91">
        <f t="shared" si="1"/>
        <v>612.36</v>
      </c>
      <c r="Q14" s="93">
        <f t="shared" si="2"/>
        <v>-177</v>
      </c>
      <c r="S14" s="20"/>
    </row>
    <row r="15" spans="1:19" s="15" customFormat="1" ht="87.75" customHeight="1" x14ac:dyDescent="0.3">
      <c r="A15" s="4" t="s">
        <v>30</v>
      </c>
      <c r="B15" s="4"/>
      <c r="C15" s="4"/>
      <c r="D15" s="4"/>
      <c r="E15" s="4"/>
      <c r="F15" s="4"/>
      <c r="G15" s="4"/>
      <c r="H15" s="4"/>
      <c r="I15" s="4"/>
      <c r="J15" s="4"/>
      <c r="K15" s="4"/>
      <c r="L15" s="4"/>
      <c r="M15" s="4"/>
      <c r="N15" s="4"/>
    </row>
    <row r="16" spans="1:19" ht="105.75" customHeight="1" x14ac:dyDescent="0.3">
      <c r="A16" s="3" t="s">
        <v>27</v>
      </c>
      <c r="B16" s="3"/>
      <c r="C16" s="3"/>
      <c r="D16" s="3"/>
      <c r="E16" s="3"/>
      <c r="F16" s="3"/>
      <c r="G16" s="3"/>
      <c r="H16" s="3"/>
      <c r="I16" s="3"/>
      <c r="J16" s="3"/>
      <c r="K16" s="3"/>
      <c r="L16" s="3"/>
      <c r="M16" s="3"/>
      <c r="N16" s="3"/>
    </row>
    <row r="17" spans="1:14" ht="52.5" customHeight="1" x14ac:dyDescent="0.3">
      <c r="A17" s="8" t="s">
        <v>23</v>
      </c>
      <c r="B17" s="8"/>
      <c r="C17" s="8"/>
      <c r="D17" s="8"/>
      <c r="E17" s="8"/>
      <c r="F17" s="8"/>
      <c r="G17" s="8"/>
      <c r="H17" s="8"/>
      <c r="I17" s="8"/>
      <c r="J17" s="8"/>
      <c r="K17" s="8"/>
      <c r="L17" s="8"/>
      <c r="M17" s="8"/>
      <c r="N17" s="8"/>
    </row>
    <row r="18" spans="1:14" ht="105" customHeight="1" x14ac:dyDescent="0.3">
      <c r="A18" s="8" t="s">
        <v>3</v>
      </c>
      <c r="B18" s="8"/>
      <c r="C18" s="8"/>
      <c r="D18" s="8"/>
      <c r="E18" s="8"/>
      <c r="F18" s="8"/>
      <c r="G18" s="8"/>
      <c r="H18" s="8"/>
      <c r="I18" s="8"/>
      <c r="J18" s="8"/>
      <c r="K18" s="8"/>
      <c r="L18" s="8"/>
      <c r="M18" s="8"/>
      <c r="N18" s="8"/>
    </row>
    <row r="19" spans="1:14" x14ac:dyDescent="0.3">
      <c r="A19" s="16"/>
      <c r="B19" s="17"/>
      <c r="C19" s="17"/>
      <c r="D19" s="17"/>
      <c r="E19" s="17"/>
      <c r="F19" s="17"/>
      <c r="G19" s="17"/>
      <c r="H19" s="16"/>
      <c r="I19" s="16"/>
      <c r="J19" s="16"/>
      <c r="K19" s="16"/>
      <c r="L19" s="16"/>
    </row>
    <row r="20" spans="1:14" x14ac:dyDescent="0.3">
      <c r="A20" s="16"/>
      <c r="B20" s="17"/>
      <c r="C20" s="17"/>
      <c r="D20" s="17"/>
      <c r="E20" s="17"/>
      <c r="F20" s="17"/>
      <c r="G20" s="17"/>
      <c r="H20" s="16"/>
      <c r="I20" s="16"/>
      <c r="J20" s="16"/>
      <c r="K20" s="16"/>
      <c r="L20" s="16"/>
    </row>
    <row r="21" spans="1:14" x14ac:dyDescent="0.3">
      <c r="A21" s="16"/>
      <c r="B21" s="17"/>
      <c r="C21" s="17"/>
      <c r="D21" s="17"/>
      <c r="E21" s="17"/>
      <c r="F21" s="17"/>
      <c r="G21" s="17"/>
      <c r="H21" s="16"/>
      <c r="I21" s="16"/>
      <c r="J21" s="16"/>
      <c r="K21" s="16"/>
      <c r="L21" s="16"/>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M15"/>
  <sheetViews>
    <sheetView tabSelected="1" zoomScale="80" zoomScaleNormal="80" zoomScaleSheetLayoutView="80" workbookViewId="0">
      <selection activeCell="B24" sqref="B24"/>
    </sheetView>
  </sheetViews>
  <sheetFormatPr defaultColWidth="9.33203125" defaultRowHeight="15.6" x14ac:dyDescent="0.3"/>
  <cols>
    <col min="1" max="1" width="9.33203125" style="10"/>
    <col min="2" max="2" width="79.6640625" style="11" customWidth="1"/>
    <col min="3" max="7" width="20.6640625" style="11" customWidth="1"/>
    <col min="8" max="8" width="17.6640625" style="10" customWidth="1"/>
    <col min="9" max="9" width="13.6640625" style="10" customWidth="1"/>
    <col min="10" max="10" width="9.33203125" style="104"/>
    <col min="11" max="12" width="9.33203125" style="10"/>
    <col min="13" max="13" width="10.6640625" style="10" bestFit="1" customWidth="1"/>
    <col min="14" max="16384" width="9.33203125" style="10"/>
  </cols>
  <sheetData>
    <row r="1" spans="1:13" ht="16.8" x14ac:dyDescent="0.3">
      <c r="B1" s="127" t="s">
        <v>36</v>
      </c>
      <c r="C1" s="12"/>
      <c r="D1" s="12"/>
      <c r="E1" s="12"/>
      <c r="F1" s="12"/>
      <c r="G1" s="12"/>
      <c r="H1" s="13"/>
      <c r="I1" s="18"/>
    </row>
    <row r="2" spans="1:13" ht="16.8" x14ac:dyDescent="0.3">
      <c r="B2" s="12"/>
      <c r="C2" s="12"/>
      <c r="D2" s="12"/>
      <c r="E2" s="12"/>
      <c r="F2" s="12"/>
      <c r="G2" s="12"/>
      <c r="H2" s="13"/>
      <c r="I2" s="19"/>
    </row>
    <row r="3" spans="1:13" ht="24.6" x14ac:dyDescent="0.4">
      <c r="A3" s="6" t="s">
        <v>32</v>
      </c>
      <c r="B3" s="6"/>
      <c r="C3" s="6"/>
      <c r="D3" s="6"/>
      <c r="E3" s="6"/>
      <c r="F3" s="6"/>
      <c r="G3" s="6"/>
      <c r="H3" s="6"/>
      <c r="I3" s="6"/>
    </row>
    <row r="4" spans="1:13" ht="24.6" x14ac:dyDescent="0.4">
      <c r="A4" s="9"/>
      <c r="B4" s="6" t="s">
        <v>35</v>
      </c>
      <c r="C4" s="6"/>
      <c r="D4" s="6"/>
      <c r="E4" s="6"/>
      <c r="F4" s="6"/>
      <c r="G4" s="6"/>
      <c r="H4" s="6"/>
      <c r="I4" s="6"/>
    </row>
    <row r="5" spans="1:13" ht="16.2" thickBot="1" x14ac:dyDescent="0.35">
      <c r="B5" s="5"/>
      <c r="C5" s="5"/>
      <c r="D5" s="5"/>
      <c r="E5" s="5"/>
      <c r="F5" s="5"/>
      <c r="G5" s="5"/>
      <c r="H5" s="5"/>
      <c r="I5" s="5"/>
    </row>
    <row r="6" spans="1:13" ht="151.5" customHeight="1" thickBot="1" x14ac:dyDescent="0.35">
      <c r="A6" s="108" t="s">
        <v>1</v>
      </c>
      <c r="B6" s="107" t="s">
        <v>15</v>
      </c>
      <c r="C6" s="109" t="s">
        <v>5</v>
      </c>
      <c r="D6" s="109" t="s">
        <v>16</v>
      </c>
      <c r="E6" s="109" t="s">
        <v>18</v>
      </c>
      <c r="F6" s="109" t="s">
        <v>17</v>
      </c>
      <c r="G6" s="110" t="s">
        <v>0</v>
      </c>
      <c r="H6" s="108" t="s">
        <v>2</v>
      </c>
      <c r="I6" s="108" t="s">
        <v>31</v>
      </c>
    </row>
    <row r="7" spans="1:13" ht="16.2" thickBot="1" x14ac:dyDescent="0.35">
      <c r="A7" s="103">
        <v>1</v>
      </c>
      <c r="B7" s="103">
        <v>2</v>
      </c>
      <c r="C7" s="111">
        <v>3</v>
      </c>
      <c r="D7" s="112">
        <v>4</v>
      </c>
      <c r="E7" s="112">
        <v>5</v>
      </c>
      <c r="F7" s="112">
        <v>6</v>
      </c>
      <c r="G7" s="113">
        <v>7</v>
      </c>
      <c r="H7" s="103" t="s">
        <v>6</v>
      </c>
      <c r="I7" s="133">
        <v>9</v>
      </c>
    </row>
    <row r="8" spans="1:13" s="15" customFormat="1" ht="47.25" customHeight="1" x14ac:dyDescent="0.3">
      <c r="A8" s="97">
        <v>1</v>
      </c>
      <c r="B8" s="98" t="s">
        <v>9</v>
      </c>
      <c r="C8" s="100">
        <v>70</v>
      </c>
      <c r="D8" s="96">
        <v>2</v>
      </c>
      <c r="E8" s="96">
        <v>8.5</v>
      </c>
      <c r="F8" s="96">
        <v>1</v>
      </c>
      <c r="G8" s="102">
        <v>15</v>
      </c>
      <c r="H8" s="124">
        <f t="shared" ref="H8:H13" si="0">SUM(C8:G8)</f>
        <v>96.5</v>
      </c>
      <c r="I8" s="134">
        <v>714.95</v>
      </c>
      <c r="J8" s="105"/>
      <c r="M8" s="20"/>
    </row>
    <row r="9" spans="1:13" s="15" customFormat="1" ht="47.25" customHeight="1" thickBot="1" x14ac:dyDescent="0.35">
      <c r="A9" s="114">
        <v>2</v>
      </c>
      <c r="B9" s="119" t="s">
        <v>10</v>
      </c>
      <c r="C9" s="120">
        <v>70</v>
      </c>
      <c r="D9" s="121">
        <v>2</v>
      </c>
      <c r="E9" s="121">
        <v>8.5</v>
      </c>
      <c r="F9" s="121">
        <v>1</v>
      </c>
      <c r="G9" s="122">
        <v>0</v>
      </c>
      <c r="H9" s="126">
        <f t="shared" si="0"/>
        <v>81.5</v>
      </c>
      <c r="I9" s="135">
        <v>714.95</v>
      </c>
      <c r="J9" s="105"/>
      <c r="M9" s="20"/>
    </row>
    <row r="10" spans="1:13" s="15" customFormat="1" ht="47.1" customHeight="1" x14ac:dyDescent="0.3">
      <c r="A10" s="117">
        <v>3</v>
      </c>
      <c r="B10" s="131" t="s">
        <v>11</v>
      </c>
      <c r="C10" s="128">
        <v>49</v>
      </c>
      <c r="D10" s="99">
        <v>2</v>
      </c>
      <c r="E10" s="99">
        <v>10</v>
      </c>
      <c r="F10" s="99">
        <v>1</v>
      </c>
      <c r="G10" s="101">
        <v>15</v>
      </c>
      <c r="H10" s="124">
        <f t="shared" si="0"/>
        <v>77</v>
      </c>
      <c r="I10" s="134">
        <v>837.83</v>
      </c>
      <c r="J10" s="105"/>
      <c r="M10" s="20"/>
    </row>
    <row r="11" spans="1:13" s="15" customFormat="1" ht="47.1" customHeight="1" thickBot="1" x14ac:dyDescent="0.35">
      <c r="A11" s="118">
        <v>4</v>
      </c>
      <c r="B11" s="119" t="s">
        <v>12</v>
      </c>
      <c r="C11" s="129">
        <v>49</v>
      </c>
      <c r="D11" s="121">
        <v>2</v>
      </c>
      <c r="E11" s="121">
        <v>10</v>
      </c>
      <c r="F11" s="121">
        <v>1</v>
      </c>
      <c r="G11" s="122">
        <v>0</v>
      </c>
      <c r="H11" s="126">
        <f t="shared" si="0"/>
        <v>62</v>
      </c>
      <c r="I11" s="135">
        <v>837.83</v>
      </c>
      <c r="J11" s="105"/>
      <c r="M11" s="20"/>
    </row>
    <row r="12" spans="1:13" s="15" customFormat="1" ht="47.1" customHeight="1" x14ac:dyDescent="0.3">
      <c r="A12" s="123">
        <v>5</v>
      </c>
      <c r="B12" s="131" t="s">
        <v>13</v>
      </c>
      <c r="C12" s="128">
        <v>75</v>
      </c>
      <c r="D12" s="99">
        <v>2</v>
      </c>
      <c r="E12" s="99">
        <v>6</v>
      </c>
      <c r="F12" s="99">
        <v>1</v>
      </c>
      <c r="G12" s="101">
        <v>15</v>
      </c>
      <c r="H12" s="124">
        <f t="shared" si="0"/>
        <v>99</v>
      </c>
      <c r="I12" s="136">
        <v>837.83</v>
      </c>
      <c r="J12" s="105"/>
      <c r="M12" s="20"/>
    </row>
    <row r="13" spans="1:13" s="15" customFormat="1" ht="47.1" customHeight="1" thickBot="1" x14ac:dyDescent="0.35">
      <c r="A13" s="118">
        <v>6</v>
      </c>
      <c r="B13" s="132" t="s">
        <v>14</v>
      </c>
      <c r="C13" s="130">
        <v>75</v>
      </c>
      <c r="D13" s="115">
        <v>2</v>
      </c>
      <c r="E13" s="115">
        <v>6</v>
      </c>
      <c r="F13" s="115">
        <v>1</v>
      </c>
      <c r="G13" s="116">
        <v>0</v>
      </c>
      <c r="H13" s="125">
        <f t="shared" si="0"/>
        <v>84</v>
      </c>
      <c r="I13" s="135">
        <v>837.83</v>
      </c>
      <c r="J13" s="105"/>
      <c r="M13" s="20"/>
    </row>
    <row r="14" spans="1:13" s="95" customFormat="1" ht="118.5" customHeight="1" x14ac:dyDescent="0.3">
      <c r="A14" s="1" t="s">
        <v>34</v>
      </c>
      <c r="B14" s="1"/>
      <c r="C14" s="1"/>
      <c r="D14" s="1"/>
      <c r="E14" s="1"/>
      <c r="F14" s="1"/>
      <c r="G14" s="1"/>
      <c r="H14" s="1"/>
      <c r="I14" s="1"/>
      <c r="J14" s="106"/>
    </row>
    <row r="15" spans="1:13" ht="67.2" customHeight="1" x14ac:dyDescent="0.3">
      <c r="A15" s="2" t="s">
        <v>33</v>
      </c>
      <c r="B15" s="2"/>
      <c r="C15" s="2"/>
      <c r="D15" s="2"/>
      <c r="E15" s="2"/>
      <c r="F15" s="2"/>
      <c r="G15" s="2"/>
      <c r="H15" s="2"/>
      <c r="I15" s="2"/>
    </row>
  </sheetData>
  <mergeCells count="5">
    <mergeCell ref="A3:I3"/>
    <mergeCell ref="B5:I5"/>
    <mergeCell ref="A15:I15"/>
    <mergeCell ref="A14:I14"/>
    <mergeCell ref="B4:I4"/>
  </mergeCells>
  <pageMargins left="0.31496062992126" right="0.31496062992126" top="0.35433070866141703" bottom="0.35433070866141703" header="0.31496062992126" footer="0.31496062992126"/>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RelatedItemsNewEditForm</Edit>
  <New>RelatedItemsNewEditForm</New>
</FormTemplates>
</file>

<file path=customXml/item3.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C79333-C778-47FE-A80B-AF7EE14ED913}">
  <ds:schemaRefs>
    <ds:schemaRef ds:uri="http://schemas.microsoft.com/sharepoint/v3/contenttype/forms"/>
  </ds:schemaRefs>
</ds:datastoreItem>
</file>

<file path=customXml/itemProps3.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1a64a90a-d99c-4130-ba30-10c4724e7bc9"/>
    <ds:schemaRef ds:uri="http://purl.org/dc/terms/"/>
    <ds:schemaRef ds:uri="http://schemas.openxmlformats.org/package/2006/metadata/core-properties"/>
    <ds:schemaRef ds:uri="d068b6ee-840b-4ce5-a3c1-a58983f5b64b"/>
    <ds:schemaRef ds:uri="http://www.w3.org/XML/1998/namespace"/>
    <ds:schemaRef ds:uri="http://purl.org/dc/elements/1.1/"/>
  </ds:schemaRefs>
</ds:datastoreItem>
</file>

<file path=customXml/itemProps4.xml><?xml version="1.0" encoding="utf-8"?>
<ds:datastoreItem xmlns:ds="http://schemas.openxmlformats.org/officeDocument/2006/customXml" ds:itemID="{504D4BDF-4EC6-4DD9-A87B-2E0122DE17E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Traktehn_vad_progr</vt:lpstr>
      <vt:lpstr>3_2026</vt:lpstr>
      <vt:lpstr>'3_2026'!Print_Area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Viktorija Koliste</cp:lastModifiedBy>
  <cp:lastPrinted>2025-10-08T08:44:24Z</cp:lastPrinted>
  <dcterms:created xsi:type="dcterms:W3CDTF">2010-05-17T04:40:49Z</dcterms:created>
  <dcterms:modified xsi:type="dcterms:W3CDTF">2026-04-27T07:15:04Z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