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lm.local\nva\NVAShare\Attistibas_un_analitikas_dep\ASN\Janis_Martins\Atskaites\oficiālā_statistika\2026\septembris_2026\bezdarbnieki\"/>
    </mc:Choice>
  </mc:AlternateContent>
  <xr:revisionPtr revIDLastSave="0" documentId="13_ncr:1_{1C8E6E9F-BA81-4208-83F3-FDB3828A2332}" xr6:coauthVersionLast="47" xr6:coauthVersionMax="47" xr10:uidLastSave="{00000000-0000-0000-0000-000000000000}"/>
  <bookViews>
    <workbookView xWindow="28680" yWindow="-120" windowWidth="29040" windowHeight="17520" xr2:uid="{84F54227-984F-4F28-911C-8BDCA2E5929B}"/>
  </bookViews>
  <sheets>
    <sheet name="Kopā_dzimumi" sheetId="1" r:id="rId1"/>
    <sheet name="vecuma grupas" sheetId="3" r:id="rId2"/>
    <sheet name="izglītības līmenis" sheetId="4" r:id="rId3"/>
    <sheet name="bezdarba ilgums" sheetId="6" r:id="rId4"/>
    <sheet name="Mērķa grupa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8" i="6" l="1"/>
  <c r="O28" i="6"/>
  <c r="P28" i="6"/>
  <c r="N29" i="6"/>
  <c r="O29" i="6"/>
  <c r="P29" i="6"/>
  <c r="N30" i="6"/>
  <c r="O30" i="6"/>
  <c r="P30" i="6"/>
  <c r="N31" i="6"/>
  <c r="O31" i="6"/>
  <c r="P31" i="6"/>
  <c r="N32" i="6"/>
  <c r="O32" i="6"/>
  <c r="P32" i="6"/>
  <c r="N33" i="6"/>
  <c r="O33" i="6"/>
  <c r="P33" i="6"/>
  <c r="N39" i="6"/>
  <c r="O39" i="6"/>
  <c r="P39" i="6"/>
  <c r="N40" i="6"/>
  <c r="O40" i="6"/>
  <c r="P40" i="6"/>
  <c r="N41" i="6"/>
  <c r="O41" i="6"/>
  <c r="P41" i="6"/>
  <c r="N42" i="6"/>
  <c r="O42" i="6"/>
  <c r="P42" i="6"/>
  <c r="N43" i="6"/>
  <c r="O43" i="6"/>
  <c r="P43" i="6"/>
  <c r="N44" i="6"/>
  <c r="O44" i="6"/>
  <c r="P44" i="6"/>
  <c r="N50" i="6"/>
  <c r="O50" i="6"/>
  <c r="P50" i="6"/>
  <c r="N51" i="6"/>
  <c r="O51" i="6"/>
  <c r="P51" i="6"/>
  <c r="N52" i="6"/>
  <c r="O52" i="6"/>
  <c r="P52" i="6"/>
  <c r="N53" i="6"/>
  <c r="O53" i="6"/>
  <c r="P53" i="6"/>
  <c r="N54" i="6"/>
  <c r="O54" i="6"/>
  <c r="P54" i="6"/>
  <c r="N55" i="6"/>
  <c r="O55" i="6"/>
  <c r="P55" i="6"/>
  <c r="N61" i="6"/>
  <c r="O61" i="6"/>
  <c r="P61" i="6"/>
  <c r="N62" i="6"/>
  <c r="O62" i="6"/>
  <c r="P62" i="6"/>
  <c r="N63" i="6"/>
  <c r="O63" i="6"/>
  <c r="P63" i="6"/>
  <c r="N64" i="6"/>
  <c r="O64" i="6"/>
  <c r="P64" i="6"/>
  <c r="N65" i="6"/>
  <c r="O65" i="6"/>
  <c r="P65" i="6"/>
  <c r="N66" i="6"/>
  <c r="O66" i="6"/>
  <c r="P66" i="6"/>
  <c r="N72" i="6"/>
  <c r="O72" i="6"/>
  <c r="P72" i="6"/>
  <c r="N73" i="6"/>
  <c r="O73" i="6"/>
  <c r="P73" i="6"/>
  <c r="N74" i="6"/>
  <c r="O74" i="6"/>
  <c r="P74" i="6"/>
  <c r="N75" i="6"/>
  <c r="O75" i="6"/>
  <c r="P75" i="6"/>
  <c r="N76" i="6"/>
  <c r="O76" i="6"/>
  <c r="P76" i="6"/>
  <c r="N77" i="6"/>
  <c r="O77" i="6"/>
  <c r="P77" i="6"/>
  <c r="N83" i="6"/>
  <c r="O83" i="6"/>
  <c r="P83" i="6"/>
  <c r="N84" i="6"/>
  <c r="O84" i="6"/>
  <c r="P84" i="6"/>
  <c r="N85" i="6"/>
  <c r="O85" i="6"/>
  <c r="P85" i="6"/>
  <c r="N86" i="6"/>
  <c r="O86" i="6"/>
  <c r="P86" i="6"/>
  <c r="N87" i="6"/>
  <c r="O87" i="6"/>
  <c r="P87" i="6"/>
  <c r="N88" i="6"/>
  <c r="O88" i="6"/>
  <c r="P88" i="6"/>
  <c r="N94" i="6"/>
  <c r="O94" i="6"/>
  <c r="P94" i="6"/>
  <c r="N95" i="6"/>
  <c r="O95" i="6"/>
  <c r="P95" i="6"/>
  <c r="N96" i="6"/>
  <c r="O96" i="6"/>
  <c r="P96" i="6"/>
  <c r="N97" i="6"/>
  <c r="O97" i="6"/>
  <c r="P97" i="6"/>
  <c r="N98" i="6"/>
  <c r="O98" i="6"/>
  <c r="P98" i="6"/>
  <c r="N99" i="6"/>
  <c r="O99" i="6"/>
  <c r="P99" i="6"/>
  <c r="N105" i="6"/>
  <c r="O105" i="6"/>
  <c r="P105" i="6"/>
  <c r="N106" i="6"/>
  <c r="O106" i="6"/>
  <c r="P106" i="6"/>
  <c r="N107" i="6"/>
  <c r="O107" i="6"/>
  <c r="P107" i="6"/>
  <c r="N108" i="6"/>
  <c r="O108" i="6"/>
  <c r="P108" i="6"/>
  <c r="N109" i="6"/>
  <c r="O109" i="6"/>
  <c r="P109" i="6"/>
  <c r="N110" i="6"/>
  <c r="O110" i="6"/>
  <c r="P110" i="6"/>
  <c r="N116" i="6"/>
  <c r="O116" i="6"/>
  <c r="P116" i="6"/>
  <c r="N117" i="6"/>
  <c r="O117" i="6"/>
  <c r="P117" i="6"/>
  <c r="N118" i="6"/>
  <c r="O118" i="6"/>
  <c r="P118" i="6"/>
  <c r="N119" i="6"/>
  <c r="O119" i="6"/>
  <c r="P119" i="6"/>
  <c r="N120" i="6"/>
  <c r="O120" i="6"/>
  <c r="P120" i="6"/>
  <c r="N121" i="6"/>
  <c r="O121" i="6"/>
  <c r="P121" i="6"/>
  <c r="N127" i="6"/>
  <c r="O127" i="6"/>
  <c r="P127" i="6"/>
  <c r="N128" i="6"/>
  <c r="O128" i="6"/>
  <c r="P128" i="6"/>
  <c r="N129" i="6"/>
  <c r="O129" i="6"/>
  <c r="P129" i="6"/>
  <c r="N130" i="6"/>
  <c r="O130" i="6"/>
  <c r="P130" i="6"/>
  <c r="N131" i="6"/>
  <c r="O131" i="6"/>
  <c r="P131" i="6"/>
  <c r="N132" i="6"/>
  <c r="O132" i="6"/>
  <c r="P132" i="6"/>
  <c r="K140" i="6" l="1"/>
  <c r="Z140" i="3"/>
  <c r="AF7" i="3" l="1"/>
  <c r="I139" i="6" l="1"/>
  <c r="E140" i="3"/>
  <c r="N17" i="6" l="1"/>
  <c r="O17" i="6"/>
  <c r="P17" i="6"/>
  <c r="N18" i="6"/>
  <c r="O18" i="6"/>
  <c r="P18" i="6"/>
  <c r="N19" i="6"/>
  <c r="O19" i="6"/>
  <c r="P19" i="6"/>
  <c r="N20" i="6"/>
  <c r="O20" i="6"/>
  <c r="P20" i="6"/>
  <c r="N21" i="6"/>
  <c r="O21" i="6"/>
  <c r="P21" i="6"/>
  <c r="N22" i="6"/>
  <c r="O22" i="6"/>
  <c r="P22" i="6"/>
  <c r="T110" i="4" l="1"/>
  <c r="T106" i="4"/>
  <c r="T107" i="4"/>
  <c r="T108" i="4"/>
  <c r="T109" i="4"/>
  <c r="T105" i="4"/>
  <c r="AF72" i="3" l="1"/>
  <c r="AF73" i="3"/>
  <c r="AF74" i="3"/>
  <c r="AF75" i="3"/>
  <c r="AF76" i="3"/>
  <c r="AF77" i="3"/>
  <c r="S143" i="5" l="1"/>
  <c r="R143" i="5"/>
  <c r="Q143" i="5"/>
  <c r="S142" i="5"/>
  <c r="R142" i="5"/>
  <c r="Q142" i="5"/>
  <c r="S141" i="5"/>
  <c r="R141" i="5"/>
  <c r="Q141" i="5"/>
  <c r="S140" i="5"/>
  <c r="R140" i="5"/>
  <c r="Q140" i="5"/>
  <c r="S139" i="5"/>
  <c r="R139" i="5"/>
  <c r="Q139" i="5"/>
  <c r="S138" i="5"/>
  <c r="R138" i="5"/>
  <c r="Q138" i="5"/>
  <c r="P143" i="5"/>
  <c r="O143" i="5"/>
  <c r="N143" i="5"/>
  <c r="P142" i="5"/>
  <c r="O142" i="5"/>
  <c r="N142" i="5"/>
  <c r="P141" i="5"/>
  <c r="O141" i="5"/>
  <c r="N141" i="5"/>
  <c r="P140" i="5"/>
  <c r="O140" i="5"/>
  <c r="N140" i="5"/>
  <c r="P139" i="5"/>
  <c r="O139" i="5"/>
  <c r="N139" i="5"/>
  <c r="P138" i="5"/>
  <c r="O138" i="5"/>
  <c r="N138" i="5"/>
  <c r="M143" i="5"/>
  <c r="L143" i="5"/>
  <c r="K143" i="5"/>
  <c r="M142" i="5"/>
  <c r="L142" i="5"/>
  <c r="K142" i="5"/>
  <c r="M141" i="5"/>
  <c r="L141" i="5"/>
  <c r="K141" i="5"/>
  <c r="M140" i="5"/>
  <c r="L140" i="5"/>
  <c r="K140" i="5"/>
  <c r="M139" i="5"/>
  <c r="L139" i="5"/>
  <c r="K139" i="5"/>
  <c r="M138" i="5"/>
  <c r="L138" i="5"/>
  <c r="K138" i="5"/>
  <c r="J143" i="5"/>
  <c r="I143" i="5"/>
  <c r="H143" i="5"/>
  <c r="J142" i="5"/>
  <c r="I142" i="5"/>
  <c r="H142" i="5"/>
  <c r="J141" i="5"/>
  <c r="I141" i="5"/>
  <c r="H141" i="5"/>
  <c r="J140" i="5"/>
  <c r="I140" i="5"/>
  <c r="H140" i="5"/>
  <c r="J139" i="5"/>
  <c r="I139" i="5"/>
  <c r="H139" i="5"/>
  <c r="J138" i="5"/>
  <c r="I138" i="5"/>
  <c r="H138" i="5"/>
  <c r="G143" i="5"/>
  <c r="F143" i="5"/>
  <c r="E143" i="5"/>
  <c r="G142" i="5"/>
  <c r="F142" i="5"/>
  <c r="E142" i="5"/>
  <c r="G141" i="5"/>
  <c r="F141" i="5"/>
  <c r="E141" i="5"/>
  <c r="G140" i="5"/>
  <c r="F140" i="5"/>
  <c r="E140" i="5"/>
  <c r="G139" i="5"/>
  <c r="F139" i="5"/>
  <c r="E139" i="5"/>
  <c r="G138" i="5"/>
  <c r="F138" i="5"/>
  <c r="E138" i="5"/>
  <c r="D139" i="5"/>
  <c r="D140" i="5"/>
  <c r="D141" i="5"/>
  <c r="D142" i="5"/>
  <c r="D143" i="5"/>
  <c r="D138" i="5"/>
  <c r="C139" i="5"/>
  <c r="C140" i="5"/>
  <c r="C141" i="5"/>
  <c r="C142" i="5"/>
  <c r="C143" i="5"/>
  <c r="C138" i="5"/>
  <c r="B139" i="5"/>
  <c r="B140" i="5"/>
  <c r="B141" i="5"/>
  <c r="B142" i="5"/>
  <c r="B143" i="5"/>
  <c r="B138" i="5"/>
  <c r="M143" i="6"/>
  <c r="L143" i="6"/>
  <c r="K143" i="6"/>
  <c r="M142" i="6"/>
  <c r="L142" i="6"/>
  <c r="K142" i="6"/>
  <c r="M141" i="6"/>
  <c r="L141" i="6"/>
  <c r="K141" i="6"/>
  <c r="M140" i="6"/>
  <c r="L140" i="6"/>
  <c r="M139" i="6"/>
  <c r="L139" i="6"/>
  <c r="K139" i="6"/>
  <c r="M138" i="6"/>
  <c r="L138" i="6"/>
  <c r="K138" i="6"/>
  <c r="J143" i="6"/>
  <c r="I143" i="6"/>
  <c r="H143" i="6"/>
  <c r="J142" i="6"/>
  <c r="I142" i="6"/>
  <c r="H142" i="6"/>
  <c r="J141" i="6"/>
  <c r="I141" i="6"/>
  <c r="H141" i="6"/>
  <c r="J140" i="6"/>
  <c r="I140" i="6"/>
  <c r="H140" i="6"/>
  <c r="J139" i="6"/>
  <c r="H139" i="6"/>
  <c r="J138" i="6"/>
  <c r="I138" i="6"/>
  <c r="H138" i="6"/>
  <c r="G143" i="6"/>
  <c r="F143" i="6"/>
  <c r="E143" i="6"/>
  <c r="G142" i="6"/>
  <c r="F142" i="6"/>
  <c r="E142" i="6"/>
  <c r="G141" i="6"/>
  <c r="F141" i="6"/>
  <c r="E141" i="6"/>
  <c r="G140" i="6"/>
  <c r="F140" i="6"/>
  <c r="E140" i="6"/>
  <c r="G139" i="6"/>
  <c r="F139" i="6"/>
  <c r="E139" i="6"/>
  <c r="G138" i="6"/>
  <c r="F138" i="6"/>
  <c r="E138" i="6"/>
  <c r="D139" i="6"/>
  <c r="D140" i="6"/>
  <c r="D141" i="6"/>
  <c r="D142" i="6"/>
  <c r="D143" i="6"/>
  <c r="D138" i="6"/>
  <c r="C139" i="6"/>
  <c r="C140" i="6"/>
  <c r="C141" i="6"/>
  <c r="C142" i="6"/>
  <c r="C143" i="6"/>
  <c r="C138" i="6"/>
  <c r="B139" i="6"/>
  <c r="B140" i="6"/>
  <c r="B141" i="6"/>
  <c r="B142" i="6"/>
  <c r="B143" i="6"/>
  <c r="B138" i="6"/>
  <c r="S143" i="4"/>
  <c r="R143" i="4"/>
  <c r="Q143" i="4"/>
  <c r="S142" i="4"/>
  <c r="R142" i="4"/>
  <c r="Q142" i="4"/>
  <c r="S141" i="4"/>
  <c r="R141" i="4"/>
  <c r="Q141" i="4"/>
  <c r="S140" i="4"/>
  <c r="R140" i="4"/>
  <c r="Q140" i="4"/>
  <c r="S139" i="4"/>
  <c r="R139" i="4"/>
  <c r="Q139" i="4"/>
  <c r="S138" i="4"/>
  <c r="R138" i="4"/>
  <c r="Q138" i="4"/>
  <c r="P143" i="4"/>
  <c r="O143" i="4"/>
  <c r="N143" i="4"/>
  <c r="P142" i="4"/>
  <c r="O142" i="4"/>
  <c r="N142" i="4"/>
  <c r="P141" i="4"/>
  <c r="O141" i="4"/>
  <c r="N141" i="4"/>
  <c r="P140" i="4"/>
  <c r="O140" i="4"/>
  <c r="N140" i="4"/>
  <c r="P139" i="4"/>
  <c r="O139" i="4"/>
  <c r="N139" i="4"/>
  <c r="P138" i="4"/>
  <c r="O138" i="4"/>
  <c r="N138" i="4"/>
  <c r="M143" i="4"/>
  <c r="L143" i="4"/>
  <c r="K143" i="4"/>
  <c r="M142" i="4"/>
  <c r="L142" i="4"/>
  <c r="K142" i="4"/>
  <c r="M141" i="4"/>
  <c r="L141" i="4"/>
  <c r="K141" i="4"/>
  <c r="M140" i="4"/>
  <c r="L140" i="4"/>
  <c r="K140" i="4"/>
  <c r="M139" i="4"/>
  <c r="L139" i="4"/>
  <c r="K139" i="4"/>
  <c r="M138" i="4"/>
  <c r="L138" i="4"/>
  <c r="K138" i="4"/>
  <c r="J143" i="4"/>
  <c r="I143" i="4"/>
  <c r="H143" i="4"/>
  <c r="J142" i="4"/>
  <c r="I142" i="4"/>
  <c r="H142" i="4"/>
  <c r="J141" i="4"/>
  <c r="I141" i="4"/>
  <c r="H141" i="4"/>
  <c r="J140" i="4"/>
  <c r="I140" i="4"/>
  <c r="H140" i="4"/>
  <c r="J139" i="4"/>
  <c r="I139" i="4"/>
  <c r="H139" i="4"/>
  <c r="J138" i="4"/>
  <c r="I138" i="4"/>
  <c r="H138" i="4"/>
  <c r="G143" i="4"/>
  <c r="F143" i="4"/>
  <c r="E143" i="4"/>
  <c r="G142" i="4"/>
  <c r="F142" i="4"/>
  <c r="E142" i="4"/>
  <c r="G141" i="4"/>
  <c r="F141" i="4"/>
  <c r="E141" i="4"/>
  <c r="G140" i="4"/>
  <c r="F140" i="4"/>
  <c r="E140" i="4"/>
  <c r="G139" i="4"/>
  <c r="F139" i="4"/>
  <c r="E139" i="4"/>
  <c r="G138" i="4"/>
  <c r="F138" i="4"/>
  <c r="E138" i="4"/>
  <c r="D139" i="4"/>
  <c r="D140" i="4"/>
  <c r="D141" i="4"/>
  <c r="D142" i="4"/>
  <c r="D143" i="4"/>
  <c r="D138" i="4"/>
  <c r="C143" i="4"/>
  <c r="C139" i="4"/>
  <c r="C140" i="4"/>
  <c r="C141" i="4"/>
  <c r="C142" i="4"/>
  <c r="C138" i="4"/>
  <c r="B139" i="4"/>
  <c r="B140" i="4"/>
  <c r="B141" i="4"/>
  <c r="B142" i="4"/>
  <c r="B143" i="4"/>
  <c r="B138" i="4"/>
  <c r="AE143" i="3"/>
  <c r="AD143" i="3"/>
  <c r="AC143" i="3"/>
  <c r="AE142" i="3"/>
  <c r="AD142" i="3"/>
  <c r="AC142" i="3"/>
  <c r="AE141" i="3"/>
  <c r="AD141" i="3"/>
  <c r="AC141" i="3"/>
  <c r="AE140" i="3"/>
  <c r="AD140" i="3"/>
  <c r="AC140" i="3"/>
  <c r="AE139" i="3"/>
  <c r="AD139" i="3"/>
  <c r="AC139" i="3"/>
  <c r="AE138" i="3"/>
  <c r="AD138" i="3"/>
  <c r="AC138" i="3"/>
  <c r="AB143" i="3"/>
  <c r="AA143" i="3"/>
  <c r="Z143" i="3"/>
  <c r="AB142" i="3"/>
  <c r="AA142" i="3"/>
  <c r="Z142" i="3"/>
  <c r="AB141" i="3"/>
  <c r="AA141" i="3"/>
  <c r="Z141" i="3"/>
  <c r="AB140" i="3"/>
  <c r="AA140" i="3"/>
  <c r="AB139" i="3"/>
  <c r="AA139" i="3"/>
  <c r="Z139" i="3"/>
  <c r="AB138" i="3"/>
  <c r="AA138" i="3"/>
  <c r="Z138" i="3"/>
  <c r="Y143" i="3"/>
  <c r="X143" i="3"/>
  <c r="W143" i="3"/>
  <c r="Y142" i="3"/>
  <c r="X142" i="3"/>
  <c r="W142" i="3"/>
  <c r="Y141" i="3"/>
  <c r="X141" i="3"/>
  <c r="W141" i="3"/>
  <c r="Y140" i="3"/>
  <c r="X140" i="3"/>
  <c r="W140" i="3"/>
  <c r="Y139" i="3"/>
  <c r="X139" i="3"/>
  <c r="W139" i="3"/>
  <c r="Y138" i="3"/>
  <c r="X138" i="3"/>
  <c r="W138" i="3"/>
  <c r="V143" i="3"/>
  <c r="U143" i="3"/>
  <c r="T143" i="3"/>
  <c r="V142" i="3"/>
  <c r="U142" i="3"/>
  <c r="T142" i="3"/>
  <c r="V141" i="3"/>
  <c r="U141" i="3"/>
  <c r="T141" i="3"/>
  <c r="V140" i="3"/>
  <c r="U140" i="3"/>
  <c r="T140" i="3"/>
  <c r="V139" i="3"/>
  <c r="U139" i="3"/>
  <c r="T139" i="3"/>
  <c r="V138" i="3"/>
  <c r="U138" i="3"/>
  <c r="T138" i="3"/>
  <c r="S143" i="3"/>
  <c r="R143" i="3"/>
  <c r="Q143" i="3"/>
  <c r="S142" i="3"/>
  <c r="R142" i="3"/>
  <c r="Q142" i="3"/>
  <c r="S141" i="3"/>
  <c r="R141" i="3"/>
  <c r="Q141" i="3"/>
  <c r="S140" i="3"/>
  <c r="R140" i="3"/>
  <c r="Q140" i="3"/>
  <c r="S139" i="3"/>
  <c r="R139" i="3"/>
  <c r="Q139" i="3"/>
  <c r="S138" i="3"/>
  <c r="R138" i="3"/>
  <c r="Q138" i="3"/>
  <c r="P143" i="3"/>
  <c r="O143" i="3"/>
  <c r="N143" i="3"/>
  <c r="P142" i="3"/>
  <c r="O142" i="3"/>
  <c r="N142" i="3"/>
  <c r="P141" i="3"/>
  <c r="O141" i="3"/>
  <c r="N141" i="3"/>
  <c r="P140" i="3"/>
  <c r="O140" i="3"/>
  <c r="N140" i="3"/>
  <c r="P139" i="3"/>
  <c r="O139" i="3"/>
  <c r="N139" i="3"/>
  <c r="P138" i="3"/>
  <c r="O138" i="3"/>
  <c r="N138" i="3"/>
  <c r="M143" i="3"/>
  <c r="L143" i="3"/>
  <c r="K143" i="3"/>
  <c r="M142" i="3"/>
  <c r="L142" i="3"/>
  <c r="K142" i="3"/>
  <c r="M141" i="3"/>
  <c r="L141" i="3"/>
  <c r="K141" i="3"/>
  <c r="M140" i="3"/>
  <c r="L140" i="3"/>
  <c r="K140" i="3"/>
  <c r="M139" i="3"/>
  <c r="L139" i="3"/>
  <c r="K139" i="3"/>
  <c r="M138" i="3"/>
  <c r="L138" i="3"/>
  <c r="K138" i="3"/>
  <c r="J143" i="3"/>
  <c r="I143" i="3"/>
  <c r="H143" i="3"/>
  <c r="J142" i="3"/>
  <c r="I142" i="3"/>
  <c r="H142" i="3"/>
  <c r="J141" i="3"/>
  <c r="I141" i="3"/>
  <c r="H141" i="3"/>
  <c r="J140" i="3"/>
  <c r="I140" i="3"/>
  <c r="H140" i="3"/>
  <c r="J139" i="3"/>
  <c r="I139" i="3"/>
  <c r="H139" i="3"/>
  <c r="J138" i="3"/>
  <c r="I138" i="3"/>
  <c r="H138" i="3"/>
  <c r="G143" i="3"/>
  <c r="F143" i="3"/>
  <c r="E143" i="3"/>
  <c r="G142" i="3"/>
  <c r="F142" i="3"/>
  <c r="E142" i="3"/>
  <c r="G141" i="3"/>
  <c r="F141" i="3"/>
  <c r="E141" i="3"/>
  <c r="G140" i="3"/>
  <c r="F140" i="3"/>
  <c r="G139" i="3"/>
  <c r="F139" i="3"/>
  <c r="E139" i="3"/>
  <c r="G138" i="3"/>
  <c r="F138" i="3"/>
  <c r="E138" i="3"/>
  <c r="D139" i="3"/>
  <c r="D140" i="3"/>
  <c r="D141" i="3"/>
  <c r="D142" i="3"/>
  <c r="D143" i="3"/>
  <c r="D138" i="3"/>
  <c r="C139" i="3"/>
  <c r="C140" i="3"/>
  <c r="C141" i="3"/>
  <c r="C142" i="3"/>
  <c r="C143" i="3"/>
  <c r="C138" i="3"/>
  <c r="B139" i="3"/>
  <c r="B140" i="3"/>
  <c r="B141" i="3"/>
  <c r="B142" i="3"/>
  <c r="B143" i="3"/>
  <c r="B138" i="3"/>
  <c r="AN6" i="1"/>
  <c r="AN7" i="1"/>
  <c r="AN8" i="1"/>
  <c r="AN9" i="1"/>
  <c r="AN10" i="1"/>
  <c r="AN5" i="1"/>
  <c r="AM6" i="1"/>
  <c r="AM7" i="1"/>
  <c r="AM8" i="1"/>
  <c r="AM9" i="1"/>
  <c r="AM10" i="1"/>
  <c r="AM5" i="1"/>
  <c r="AL6" i="1"/>
  <c r="AL7" i="1"/>
  <c r="AL8" i="1"/>
  <c r="AL9" i="1"/>
  <c r="AL10" i="1"/>
  <c r="AL5" i="1"/>
  <c r="V77" i="4" l="1"/>
  <c r="V132" i="4" l="1"/>
  <c r="U132" i="4"/>
  <c r="T132" i="4"/>
  <c r="V131" i="4"/>
  <c r="U131" i="4"/>
  <c r="T131" i="4"/>
  <c r="V130" i="4"/>
  <c r="U130" i="4"/>
  <c r="T130" i="4"/>
  <c r="V129" i="4"/>
  <c r="U129" i="4"/>
  <c r="T129" i="4"/>
  <c r="V128" i="4"/>
  <c r="U128" i="4"/>
  <c r="T128" i="4"/>
  <c r="V127" i="4"/>
  <c r="U127" i="4"/>
  <c r="T127" i="4"/>
  <c r="V121" i="4"/>
  <c r="U121" i="4"/>
  <c r="T121" i="4"/>
  <c r="V120" i="4"/>
  <c r="U120" i="4"/>
  <c r="T120" i="4"/>
  <c r="V119" i="4"/>
  <c r="U119" i="4"/>
  <c r="T119" i="4"/>
  <c r="V118" i="4"/>
  <c r="U118" i="4"/>
  <c r="T118" i="4"/>
  <c r="V117" i="4"/>
  <c r="U117" i="4"/>
  <c r="T117" i="4"/>
  <c r="V116" i="4"/>
  <c r="U116" i="4"/>
  <c r="T116" i="4"/>
  <c r="V110" i="4"/>
  <c r="U110" i="4"/>
  <c r="V109" i="4"/>
  <c r="U109" i="4"/>
  <c r="V108" i="4"/>
  <c r="U108" i="4"/>
  <c r="V107" i="4"/>
  <c r="U107" i="4"/>
  <c r="V106" i="4"/>
  <c r="U106" i="4"/>
  <c r="V105" i="4"/>
  <c r="U105" i="4"/>
  <c r="V99" i="4"/>
  <c r="U99" i="4"/>
  <c r="T99" i="4"/>
  <c r="V98" i="4"/>
  <c r="U98" i="4"/>
  <c r="T98" i="4"/>
  <c r="V97" i="4"/>
  <c r="U97" i="4"/>
  <c r="T97" i="4"/>
  <c r="V96" i="4"/>
  <c r="U96" i="4"/>
  <c r="T96" i="4"/>
  <c r="V95" i="4"/>
  <c r="U95" i="4"/>
  <c r="T95" i="4"/>
  <c r="V94" i="4"/>
  <c r="U94" i="4"/>
  <c r="T94" i="4"/>
  <c r="V88" i="4"/>
  <c r="U88" i="4"/>
  <c r="T88" i="4"/>
  <c r="V87" i="4"/>
  <c r="U87" i="4"/>
  <c r="T87" i="4"/>
  <c r="V86" i="4"/>
  <c r="U86" i="4"/>
  <c r="T86" i="4"/>
  <c r="V85" i="4"/>
  <c r="U85" i="4"/>
  <c r="T85" i="4"/>
  <c r="V84" i="4"/>
  <c r="U84" i="4"/>
  <c r="T84" i="4"/>
  <c r="V83" i="4"/>
  <c r="U83" i="4"/>
  <c r="T83" i="4"/>
  <c r="U77" i="4"/>
  <c r="T77" i="4"/>
  <c r="V76" i="4"/>
  <c r="U76" i="4"/>
  <c r="T76" i="4"/>
  <c r="V75" i="4"/>
  <c r="U75" i="4"/>
  <c r="T75" i="4"/>
  <c r="V74" i="4"/>
  <c r="U74" i="4"/>
  <c r="T74" i="4"/>
  <c r="V73" i="4"/>
  <c r="U73" i="4"/>
  <c r="T73" i="4"/>
  <c r="V72" i="4"/>
  <c r="U72" i="4"/>
  <c r="T72" i="4"/>
  <c r="V66" i="4"/>
  <c r="U66" i="4"/>
  <c r="T66" i="4"/>
  <c r="V65" i="4"/>
  <c r="U65" i="4"/>
  <c r="T65" i="4"/>
  <c r="V64" i="4"/>
  <c r="U64" i="4"/>
  <c r="T64" i="4"/>
  <c r="V63" i="4"/>
  <c r="U63" i="4"/>
  <c r="T63" i="4"/>
  <c r="V62" i="4"/>
  <c r="U62" i="4"/>
  <c r="T62" i="4"/>
  <c r="V61" i="4"/>
  <c r="U61" i="4"/>
  <c r="T61" i="4"/>
  <c r="V55" i="4"/>
  <c r="U55" i="4"/>
  <c r="T55" i="4"/>
  <c r="V54" i="4"/>
  <c r="U54" i="4"/>
  <c r="T54" i="4"/>
  <c r="V53" i="4"/>
  <c r="U53" i="4"/>
  <c r="T53" i="4"/>
  <c r="V52" i="4"/>
  <c r="U52" i="4"/>
  <c r="T52" i="4"/>
  <c r="V51" i="4"/>
  <c r="U51" i="4"/>
  <c r="T51" i="4"/>
  <c r="V50" i="4"/>
  <c r="U50" i="4"/>
  <c r="T50" i="4"/>
  <c r="V44" i="4"/>
  <c r="U44" i="4"/>
  <c r="T44" i="4"/>
  <c r="V43" i="4"/>
  <c r="U43" i="4"/>
  <c r="T43" i="4"/>
  <c r="V42" i="4"/>
  <c r="U42" i="4"/>
  <c r="T42" i="4"/>
  <c r="V41" i="4"/>
  <c r="U41" i="4"/>
  <c r="T41" i="4"/>
  <c r="V40" i="4"/>
  <c r="U40" i="4"/>
  <c r="T40" i="4"/>
  <c r="V39" i="4"/>
  <c r="U39" i="4"/>
  <c r="T39" i="4"/>
  <c r="V33" i="4"/>
  <c r="U33" i="4"/>
  <c r="T33" i="4"/>
  <c r="V32" i="4"/>
  <c r="U32" i="4"/>
  <c r="T32" i="4"/>
  <c r="V31" i="4"/>
  <c r="U31" i="4"/>
  <c r="T31" i="4"/>
  <c r="V30" i="4"/>
  <c r="U30" i="4"/>
  <c r="T30" i="4"/>
  <c r="V29" i="4"/>
  <c r="U29" i="4"/>
  <c r="T29" i="4"/>
  <c r="V28" i="4"/>
  <c r="U28" i="4"/>
  <c r="T28" i="4"/>
  <c r="V22" i="4"/>
  <c r="U22" i="4"/>
  <c r="T22" i="4"/>
  <c r="V21" i="4"/>
  <c r="U21" i="4"/>
  <c r="T21" i="4"/>
  <c r="V20" i="4"/>
  <c r="U20" i="4"/>
  <c r="T20" i="4"/>
  <c r="V19" i="4"/>
  <c r="U19" i="4"/>
  <c r="T19" i="4"/>
  <c r="V18" i="4"/>
  <c r="U18" i="4"/>
  <c r="T18" i="4"/>
  <c r="V17" i="4"/>
  <c r="U17" i="4"/>
  <c r="T17" i="4"/>
  <c r="AH132" i="3" l="1"/>
  <c r="AG132" i="3"/>
  <c r="AF132" i="3"/>
  <c r="AH131" i="3"/>
  <c r="AG131" i="3"/>
  <c r="AF131" i="3"/>
  <c r="AH130" i="3"/>
  <c r="AG130" i="3"/>
  <c r="AF130" i="3"/>
  <c r="AH129" i="3"/>
  <c r="AG129" i="3"/>
  <c r="AF129" i="3"/>
  <c r="AH128" i="3"/>
  <c r="AG128" i="3"/>
  <c r="AF128" i="3"/>
  <c r="AH127" i="3"/>
  <c r="AG127" i="3"/>
  <c r="AF127" i="3"/>
  <c r="AH121" i="3"/>
  <c r="AG121" i="3"/>
  <c r="AF121" i="3"/>
  <c r="AH120" i="3"/>
  <c r="AG120" i="3"/>
  <c r="AF120" i="3"/>
  <c r="AH119" i="3"/>
  <c r="AG119" i="3"/>
  <c r="AF119" i="3"/>
  <c r="AH118" i="3"/>
  <c r="AG118" i="3"/>
  <c r="AF118" i="3"/>
  <c r="AH117" i="3"/>
  <c r="AG117" i="3"/>
  <c r="AF117" i="3"/>
  <c r="AH116" i="3"/>
  <c r="AG116" i="3"/>
  <c r="AF116" i="3"/>
  <c r="AH110" i="3" l="1"/>
  <c r="AG110" i="3"/>
  <c r="AF110" i="3"/>
  <c r="AH109" i="3"/>
  <c r="AG109" i="3"/>
  <c r="AF109" i="3"/>
  <c r="AH108" i="3"/>
  <c r="AG108" i="3"/>
  <c r="AF108" i="3"/>
  <c r="AH107" i="3"/>
  <c r="AG107" i="3"/>
  <c r="AF107" i="3"/>
  <c r="AH106" i="3"/>
  <c r="AG106" i="3"/>
  <c r="AF106" i="3"/>
  <c r="AH105" i="3"/>
  <c r="AG105" i="3"/>
  <c r="AF105" i="3"/>
  <c r="AH99" i="3" l="1"/>
  <c r="AG99" i="3"/>
  <c r="AF99" i="3"/>
  <c r="AH98" i="3"/>
  <c r="AG98" i="3"/>
  <c r="AF98" i="3"/>
  <c r="AH97" i="3"/>
  <c r="AG97" i="3"/>
  <c r="AF97" i="3"/>
  <c r="AH96" i="3"/>
  <c r="AG96" i="3"/>
  <c r="AF96" i="3"/>
  <c r="AH95" i="3"/>
  <c r="AG95" i="3"/>
  <c r="AF95" i="3"/>
  <c r="AH94" i="3"/>
  <c r="AG94" i="3"/>
  <c r="AF94" i="3"/>
  <c r="AH88" i="3" l="1"/>
  <c r="AG88" i="3"/>
  <c r="AF88" i="3"/>
  <c r="AH87" i="3"/>
  <c r="AG87" i="3"/>
  <c r="AF87" i="3"/>
  <c r="AH86" i="3"/>
  <c r="AG86" i="3"/>
  <c r="AF86" i="3"/>
  <c r="AH85" i="3"/>
  <c r="AG85" i="3"/>
  <c r="AF85" i="3"/>
  <c r="AH84" i="3"/>
  <c r="AG84" i="3"/>
  <c r="AF84" i="3"/>
  <c r="AH83" i="3"/>
  <c r="AG83" i="3"/>
  <c r="AF83" i="3"/>
  <c r="AH77" i="3" l="1"/>
  <c r="AG77" i="3"/>
  <c r="AH76" i="3"/>
  <c r="AG76" i="3"/>
  <c r="AH75" i="3"/>
  <c r="AG75" i="3"/>
  <c r="AH74" i="3"/>
  <c r="AG74" i="3"/>
  <c r="AH73" i="3"/>
  <c r="AG73" i="3"/>
  <c r="AH72" i="3"/>
  <c r="AG72" i="3"/>
  <c r="AH66" i="3" l="1"/>
  <c r="AG66" i="3"/>
  <c r="AF66" i="3"/>
  <c r="AH65" i="3"/>
  <c r="AG65" i="3"/>
  <c r="AF65" i="3"/>
  <c r="AH64" i="3"/>
  <c r="AG64" i="3"/>
  <c r="AF64" i="3"/>
  <c r="AH63" i="3"/>
  <c r="AG63" i="3"/>
  <c r="AF63" i="3"/>
  <c r="AH62" i="3"/>
  <c r="AG62" i="3"/>
  <c r="AF62" i="3"/>
  <c r="AH61" i="3"/>
  <c r="AG61" i="3"/>
  <c r="AF61" i="3"/>
  <c r="AH55" i="3" l="1"/>
  <c r="AG55" i="3"/>
  <c r="AF55" i="3"/>
  <c r="AH54" i="3"/>
  <c r="AG54" i="3"/>
  <c r="AF54" i="3"/>
  <c r="AH53" i="3"/>
  <c r="AG53" i="3"/>
  <c r="AF53" i="3"/>
  <c r="AH52" i="3"/>
  <c r="AG52" i="3"/>
  <c r="AF52" i="3"/>
  <c r="AH51" i="3"/>
  <c r="AG51" i="3"/>
  <c r="AF51" i="3"/>
  <c r="AH50" i="3"/>
  <c r="AG50" i="3"/>
  <c r="AF50" i="3"/>
  <c r="N7" i="6" l="1"/>
  <c r="N139" i="6" s="1"/>
  <c r="O7" i="6"/>
  <c r="O139" i="6" s="1"/>
  <c r="P7" i="6"/>
  <c r="P139" i="6" s="1"/>
  <c r="N8" i="6"/>
  <c r="N140" i="6" s="1"/>
  <c r="O8" i="6"/>
  <c r="O140" i="6" s="1"/>
  <c r="P8" i="6"/>
  <c r="P140" i="6" s="1"/>
  <c r="N9" i="6"/>
  <c r="N141" i="6" s="1"/>
  <c r="O9" i="6"/>
  <c r="O141" i="6" s="1"/>
  <c r="P9" i="6"/>
  <c r="P141" i="6" s="1"/>
  <c r="N10" i="6"/>
  <c r="N142" i="6" s="1"/>
  <c r="O10" i="6"/>
  <c r="O142" i="6" s="1"/>
  <c r="P10" i="6"/>
  <c r="P142" i="6" s="1"/>
  <c r="N11" i="6"/>
  <c r="N143" i="6" s="1"/>
  <c r="O11" i="6"/>
  <c r="O143" i="6" s="1"/>
  <c r="P11" i="6"/>
  <c r="P143" i="6" s="1"/>
  <c r="O6" i="6"/>
  <c r="O138" i="6" s="1"/>
  <c r="P6" i="6"/>
  <c r="P138" i="6" s="1"/>
  <c r="N6" i="6"/>
  <c r="N138" i="6" s="1"/>
  <c r="T7" i="4" l="1"/>
  <c r="T139" i="4" s="1"/>
  <c r="U7" i="4"/>
  <c r="U139" i="4" s="1"/>
  <c r="V7" i="4"/>
  <c r="V139" i="4" s="1"/>
  <c r="T8" i="4"/>
  <c r="T140" i="4" s="1"/>
  <c r="U8" i="4"/>
  <c r="U140" i="4" s="1"/>
  <c r="V8" i="4"/>
  <c r="V140" i="4" s="1"/>
  <c r="T9" i="4"/>
  <c r="T141" i="4" s="1"/>
  <c r="U9" i="4"/>
  <c r="U141" i="4" s="1"/>
  <c r="V9" i="4"/>
  <c r="V141" i="4" s="1"/>
  <c r="T10" i="4"/>
  <c r="T142" i="4" s="1"/>
  <c r="U10" i="4"/>
  <c r="U142" i="4" s="1"/>
  <c r="V10" i="4"/>
  <c r="V142" i="4" s="1"/>
  <c r="T11" i="4"/>
  <c r="T143" i="4" s="1"/>
  <c r="U11" i="4"/>
  <c r="U143" i="4" s="1"/>
  <c r="V11" i="4"/>
  <c r="V143" i="4" s="1"/>
  <c r="U6" i="4"/>
  <c r="U138" i="4" s="1"/>
  <c r="V6" i="4"/>
  <c r="V138" i="4" s="1"/>
  <c r="T6" i="4"/>
  <c r="T138" i="4" s="1"/>
  <c r="AH44" i="3"/>
  <c r="AG44" i="3"/>
  <c r="AF44" i="3"/>
  <c r="AH43" i="3"/>
  <c r="AG43" i="3"/>
  <c r="AF43" i="3"/>
  <c r="AH42" i="3"/>
  <c r="AG42" i="3"/>
  <c r="AF42" i="3"/>
  <c r="AH41" i="3"/>
  <c r="AG41" i="3"/>
  <c r="AF41" i="3"/>
  <c r="AH40" i="3"/>
  <c r="AG40" i="3"/>
  <c r="AF40" i="3"/>
  <c r="AH39" i="3"/>
  <c r="AG39" i="3"/>
  <c r="AF39" i="3"/>
  <c r="AH33" i="3"/>
  <c r="AG33" i="3"/>
  <c r="AF33" i="3"/>
  <c r="AH32" i="3"/>
  <c r="AG32" i="3"/>
  <c r="AF32" i="3"/>
  <c r="AH31" i="3"/>
  <c r="AG31" i="3"/>
  <c r="AF31" i="3"/>
  <c r="AH30" i="3"/>
  <c r="AG30" i="3"/>
  <c r="AF30" i="3"/>
  <c r="AH29" i="3"/>
  <c r="AG29" i="3"/>
  <c r="AF29" i="3"/>
  <c r="AH28" i="3"/>
  <c r="AG28" i="3"/>
  <c r="AF28" i="3"/>
  <c r="AH22" i="3"/>
  <c r="AG22" i="3"/>
  <c r="AG143" i="3" s="1"/>
  <c r="AF22" i="3"/>
  <c r="AH21" i="3"/>
  <c r="AG21" i="3"/>
  <c r="AF21" i="3"/>
  <c r="AH20" i="3"/>
  <c r="AG20" i="3"/>
  <c r="AF20" i="3"/>
  <c r="AH19" i="3"/>
  <c r="AG19" i="3"/>
  <c r="AF19" i="3"/>
  <c r="AH18" i="3"/>
  <c r="AG18" i="3"/>
  <c r="AF18" i="3"/>
  <c r="AH17" i="3"/>
  <c r="AG17" i="3"/>
  <c r="AF17" i="3"/>
  <c r="AF138" i="3" s="1"/>
  <c r="AG7" i="3"/>
  <c r="AH7" i="3"/>
  <c r="AF8" i="3"/>
  <c r="AG8" i="3"/>
  <c r="AH8" i="3"/>
  <c r="AF9" i="3"/>
  <c r="AG9" i="3"/>
  <c r="AH9" i="3"/>
  <c r="AF10" i="3"/>
  <c r="AG10" i="3"/>
  <c r="AH10" i="3"/>
  <c r="AF11" i="3"/>
  <c r="AG11" i="3"/>
  <c r="AH11" i="3"/>
  <c r="AG6" i="3"/>
  <c r="AH6" i="3"/>
  <c r="AF6" i="3"/>
  <c r="AF140" i="3" l="1"/>
  <c r="AF143" i="3"/>
  <c r="AF142" i="3"/>
  <c r="AG139" i="3"/>
  <c r="AH141" i="3"/>
  <c r="AH140" i="3"/>
  <c r="AF139" i="3"/>
  <c r="AG140" i="3"/>
  <c r="AG138" i="3"/>
  <c r="AH139" i="3"/>
  <c r="AF141" i="3"/>
  <c r="AG142" i="3"/>
  <c r="AH143" i="3"/>
  <c r="AH138" i="3"/>
  <c r="AG141" i="3"/>
  <c r="AH142" i="3"/>
</calcChain>
</file>

<file path=xl/sharedStrings.xml><?xml version="1.0" encoding="utf-8"?>
<sst xmlns="http://schemas.openxmlformats.org/spreadsheetml/2006/main" count="2041" uniqueCount="55">
  <si>
    <t>janvāris</t>
  </si>
  <si>
    <t>februāris</t>
  </si>
  <si>
    <t>marts</t>
  </si>
  <si>
    <t>aprīlis</t>
  </si>
  <si>
    <t>maijs</t>
  </si>
  <si>
    <t>jūnijs</t>
  </si>
  <si>
    <t>jūlijs</t>
  </si>
  <si>
    <t>augusts</t>
  </si>
  <si>
    <t>septembris</t>
  </si>
  <si>
    <t>oktobris</t>
  </si>
  <si>
    <t>novembris</t>
  </si>
  <si>
    <t>decembris</t>
  </si>
  <si>
    <t>Kopā</t>
  </si>
  <si>
    <t>Siev.</t>
  </si>
  <si>
    <t>Vīr.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</si>
  <si>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</si>
  <si>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</si>
  <si>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</si>
  <si>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</si>
  <si>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</si>
  <si>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</si>
  <si>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</si>
  <si>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</si>
  <si>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</si>
  <si>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un vairāk</t>
  </si>
  <si>
    <t>Augstākā izglītība</t>
  </si>
  <si>
    <t>Profesionālā izglītība</t>
  </si>
  <si>
    <t>Vispārējā vidējā izglītība</t>
  </si>
  <si>
    <t>Pamatizglītība</t>
  </si>
  <si>
    <t>Zemāka par pamata</t>
  </si>
  <si>
    <t>Nav norādīta</t>
  </si>
  <si>
    <t>Jaunieši vecumā 15 - 24 gadi</t>
  </si>
  <si>
    <t>Bezdarbnieki ar invaliditāti</t>
  </si>
  <si>
    <t>Personas pēc bērna kopšanas atvaļinājuma</t>
  </si>
  <si>
    <t>Personas pēc atbrīvošanas no ieslodzījuma</t>
  </si>
  <si>
    <t>Pirmspensijas vecuma bezdarbnieki</t>
  </si>
  <si>
    <t>Zaudēts bezdarbnieka statuss</t>
  </si>
  <si>
    <t>Zaudēts bezdarbnieka statuss sadalījumā pa vecuma grupām</t>
  </si>
  <si>
    <t>Zaudēts bezdarbnieka statuss sadalījumā pēc izglītības līmeņa</t>
  </si>
  <si>
    <t>Zaudēts bezdarbnieka statuss sadalījumā pa problēmgrupām</t>
  </si>
  <si>
    <t>Ilgstošie bezdarbnieki</t>
  </si>
  <si>
    <t>Zaudēts bezdarbnieka statuss sadalījumā pēc bezdarba ilguma</t>
  </si>
  <si>
    <t>Līdz 6 mēn.</t>
  </si>
  <si>
    <t>1 - 3 gadi</t>
  </si>
  <si>
    <t>3 gadi un ilgāk</t>
  </si>
  <si>
    <t xml:space="preserve"> 6 - 12 mēn.</t>
  </si>
  <si>
    <t xml:space="preserve">6 - 12 mēn.  </t>
  </si>
  <si>
    <t>Rīgas reģions</t>
  </si>
  <si>
    <t>Kurzemes reģions</t>
  </si>
  <si>
    <t>Latgales reģions</t>
  </si>
  <si>
    <t>Vidzemes reģions</t>
  </si>
  <si>
    <t>Zemgales reģions</t>
  </si>
  <si>
    <t>Reģions pēc filiāles</t>
  </si>
  <si>
    <t>2026.gads</t>
  </si>
  <si>
    <t>Kopā janvāris - septembris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</si>
</sst>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8" x14ac:knownFonts="1">
    <font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b/>
      <sz val="1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8"/>
      <color theme="1"/>
      <name val="Calibri"/>
      <family val="2"/>
      <charset val="186"/>
      <scheme val="minor"/>
    </font>
    <font>
      <sz val="9"/>
      <color theme="1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3" borderId="0" xfId="0" applyFill="1"/>
    <xf numFmtId="0" fontId="5" fillId="3" borderId="0" xfId="0" applyFont="1" applyFill="1"/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64" fontId="1" fillId="2" borderId="7" xfId="0" applyNumberFormat="1" applyFont="1" applyFill="1" applyBorder="1" applyAlignment="1">
      <alignment horizontal="center" vertical="center" wrapText="1"/>
    </xf>
    <xf numFmtId="164" fontId="1" fillId="2" borderId="8" xfId="0" applyNumberFormat="1" applyFont="1" applyFill="1" applyBorder="1" applyAlignment="1">
      <alignment horizontal="center" vertical="center" wrapText="1"/>
    </xf>
    <xf numFmtId="0" fontId="0" fillId="0" borderId="7" xfId="0" applyBorder="1"/>
    <xf numFmtId="0" fontId="3" fillId="2" borderId="13" xfId="0" applyFont="1" applyFill="1" applyBorder="1"/>
    <xf numFmtId="0" fontId="4" fillId="2" borderId="15" xfId="0" applyFont="1" applyFill="1" applyBorder="1" applyAlignment="1">
      <alignment horizontal="left" vertical="center"/>
    </xf>
    <xf numFmtId="0" fontId="0" fillId="0" borderId="8" xfId="0" applyBorder="1"/>
    <xf numFmtId="0" fontId="0" fillId="0" borderId="2" xfId="0" applyBorder="1"/>
    <xf numFmtId="0" fontId="3" fillId="2" borderId="16" xfId="0" applyFont="1" applyFill="1" applyBorder="1"/>
    <xf numFmtId="0" fontId="0" fillId="0" borderId="17" xfId="0" applyBorder="1"/>
    <xf numFmtId="0" fontId="0" fillId="0" borderId="3" xfId="0" applyBorder="1"/>
    <xf numFmtId="0" fontId="0" fillId="0" borderId="14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3" xfId="0" applyBorder="1"/>
    <xf numFmtId="0" fontId="0" fillId="0" borderId="16" xfId="0" applyBorder="1"/>
    <xf numFmtId="0" fontId="0" fillId="0" borderId="15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4" fillId="0" borderId="0" xfId="0" applyFont="1" applyAlignment="1">
      <alignment horizontal="left" vertic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1" xfId="0" applyBorder="1"/>
    <xf numFmtId="0" fontId="6" fillId="0" borderId="28" xfId="0" applyFont="1" applyBorder="1"/>
    <xf numFmtId="0" fontId="7" fillId="0" borderId="0" xfId="0" applyFont="1"/>
    <xf numFmtId="0" fontId="0" fillId="4" borderId="7" xfId="0" applyFill="1" applyBorder="1"/>
    <xf numFmtId="0" fontId="0" fillId="4" borderId="1" xfId="0" applyFill="1" applyBorder="1"/>
    <xf numFmtId="0" fontId="0" fillId="4" borderId="8" xfId="0" applyFill="1" applyBorder="1"/>
    <xf numFmtId="0" fontId="0" fillId="4" borderId="17" xfId="0" applyFill="1" applyBorder="1"/>
    <xf numFmtId="0" fontId="0" fillId="4" borderId="3" xfId="0" applyFill="1" applyBorder="1"/>
    <xf numFmtId="0" fontId="0" fillId="4" borderId="14" xfId="0" applyFill="1" applyBorder="1"/>
    <xf numFmtId="0" fontId="0" fillId="4" borderId="18" xfId="0" applyFill="1" applyBorder="1"/>
    <xf numFmtId="0" fontId="0" fillId="4" borderId="19" xfId="0" applyFill="1" applyBorder="1"/>
    <xf numFmtId="0" fontId="0" fillId="4" borderId="20" xfId="0" applyFill="1" applyBorder="1"/>
    <xf numFmtId="0" fontId="0" fillId="4" borderId="2" xfId="0" applyFill="1" applyBorder="1"/>
    <xf numFmtId="0" fontId="0" fillId="4" borderId="27" xfId="0" applyFill="1" applyBorder="1"/>
    <xf numFmtId="0" fontId="0" fillId="4" borderId="21" xfId="0" applyFill="1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164" fontId="1" fillId="2" borderId="9" xfId="0" applyNumberFormat="1" applyFont="1" applyFill="1" applyBorder="1" applyAlignment="1">
      <alignment horizontal="center" vertical="center" wrapText="1"/>
    </xf>
    <xf numFmtId="164" fontId="1" fillId="2" borderId="10" xfId="0" applyNumberFormat="1" applyFont="1" applyFill="1" applyBorder="1" applyAlignment="1">
      <alignment horizontal="center" vertical="center" wrapText="1"/>
    </xf>
    <xf numFmtId="164" fontId="1" fillId="2" borderId="11" xfId="0" applyNumberFormat="1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8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164" fontId="1" fillId="2" borderId="14" xfId="0" applyNumberFormat="1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164" fontId="1" fillId="2" borderId="31" xfId="0" applyNumberFormat="1" applyFont="1" applyFill="1" applyBorder="1" applyAlignment="1">
      <alignment horizontal="center" vertical="center" wrapText="1"/>
    </xf>
    <xf numFmtId="164" fontId="1" fillId="2" borderId="32" xfId="0" applyNumberFormat="1" applyFont="1" applyFill="1" applyBorder="1" applyAlignment="1">
      <alignment horizontal="center" vertical="center" wrapText="1"/>
    </xf>
    <xf numFmtId="164" fontId="1" fillId="2" borderId="3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248AD-5B13-4DBC-8931-1F7AE34E61A7}">
  <dimension ref="A1:AN13"/>
  <sheetViews>
    <sheetView tabSelected="1" zoomScaleNormal="100" workbookViewId="0">
      <selection activeCell="M20" sqref="M20"/>
    </sheetView>
  </sheetViews>
  <sheetFormatPr defaultRowHeight="15" x14ac:dyDescent="0.25"/>
  <cols>
    <col min="1" max="1" width="19.5703125" customWidth="1"/>
    <col min="2" max="3" width="5.5703125" customWidth="1"/>
    <col min="4" max="4" width="6.42578125" customWidth="1"/>
    <col min="5" max="6" width="5.5703125" customWidth="1"/>
    <col min="7" max="7" width="5.85546875" customWidth="1"/>
    <col min="8" max="9" width="5.5703125" customWidth="1"/>
    <col min="10" max="10" width="6.7109375" customWidth="1"/>
    <col min="11" max="12" width="5.5703125" customWidth="1"/>
    <col min="13" max="13" width="7.28515625" customWidth="1"/>
    <col min="14" max="24" width="5.5703125" customWidth="1"/>
    <col min="25" max="25" width="6.7109375" customWidth="1"/>
    <col min="26" max="27" width="5.5703125" customWidth="1"/>
    <col min="28" max="28" width="6.42578125" customWidth="1"/>
    <col min="29" max="34" width="5.5703125" customWidth="1"/>
    <col min="35" max="36" width="7.28515625" customWidth="1"/>
    <col min="37" max="37" width="8" customWidth="1"/>
  </cols>
  <sheetData>
    <row r="1" spans="1:40" ht="24" thickBot="1" x14ac:dyDescent="0.4">
      <c r="A1" s="3" t="s">
        <v>36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9.5" customHeight="1" thickBot="1" x14ac:dyDescent="0.3">
      <c r="A2" s="45" t="s">
        <v>52</v>
      </c>
      <c r="B2" s="53" t="s">
        <v>53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</row>
    <row r="3" spans="1:40" ht="15" customHeight="1" x14ac:dyDescent="0.25">
      <c r="A3" s="46"/>
      <c r="B3" s="47" t="s">
        <v>0</v>
      </c>
      <c r="C3" s="48"/>
      <c r="D3" s="49"/>
      <c r="E3" s="50" t="s">
        <v>1</v>
      </c>
      <c r="F3" s="51"/>
      <c r="G3" s="52"/>
      <c r="H3" s="50" t="s">
        <v>2</v>
      </c>
      <c r="I3" s="51"/>
      <c r="J3" s="52"/>
      <c r="K3" s="50" t="s">
        <v>3</v>
      </c>
      <c r="L3" s="51"/>
      <c r="M3" s="52"/>
      <c r="N3" s="50" t="s">
        <v>4</v>
      </c>
      <c r="O3" s="51"/>
      <c r="P3" s="52"/>
      <c r="Q3" s="50" t="s">
        <v>5</v>
      </c>
      <c r="R3" s="51"/>
      <c r="S3" s="52"/>
      <c r="T3" s="50" t="s">
        <v>6</v>
      </c>
      <c r="U3" s="51"/>
      <c r="V3" s="52"/>
      <c r="W3" s="50" t="s">
        <v>7</v>
      </c>
      <c r="X3" s="51"/>
      <c r="Y3" s="52"/>
      <c r="Z3" s="50" t="s">
        <v>8</v>
      </c>
      <c r="AA3" s="51"/>
      <c r="AB3" s="52"/>
      <c r="AC3" s="50" t="s">
        <v>9</v>
      </c>
      <c r="AD3" s="51"/>
      <c r="AE3" s="52"/>
      <c r="AF3" s="47" t="s">
        <v>10</v>
      </c>
      <c r="AG3" s="55"/>
      <c r="AH3" s="52"/>
      <c r="AI3" s="50" t="s">
        <v>11</v>
      </c>
      <c r="AJ3" s="51"/>
      <c r="AK3" s="52"/>
      <c r="AL3" s="50" t="s">
        <v>12</v>
      </c>
      <c r="AM3" s="51"/>
      <c r="AN3" s="52"/>
    </row>
    <row r="4" spans="1:40" x14ac:dyDescent="0.25">
      <c r="A4" s="46"/>
      <c r="B4" s="6" t="s">
        <v>13</v>
      </c>
      <c r="C4" s="4" t="s">
        <v>14</v>
      </c>
      <c r="D4" s="7" t="s">
        <v>12</v>
      </c>
      <c r="E4" s="6" t="s">
        <v>13</v>
      </c>
      <c r="F4" s="4" t="s">
        <v>14</v>
      </c>
      <c r="G4" s="7" t="s">
        <v>12</v>
      </c>
      <c r="H4" s="6" t="s">
        <v>13</v>
      </c>
      <c r="I4" s="4" t="s">
        <v>14</v>
      </c>
      <c r="J4" s="7" t="s">
        <v>12</v>
      </c>
      <c r="K4" s="6" t="s">
        <v>13</v>
      </c>
      <c r="L4" s="4" t="s">
        <v>14</v>
      </c>
      <c r="M4" s="7" t="s">
        <v>12</v>
      </c>
      <c r="N4" s="6" t="s">
        <v>13</v>
      </c>
      <c r="O4" s="4" t="s">
        <v>14</v>
      </c>
      <c r="P4" s="7" t="s">
        <v>12</v>
      </c>
      <c r="Q4" s="6" t="s">
        <v>13</v>
      </c>
      <c r="R4" s="4" t="s">
        <v>14</v>
      </c>
      <c r="S4" s="7" t="s">
        <v>12</v>
      </c>
      <c r="T4" s="6" t="s">
        <v>13</v>
      </c>
      <c r="U4" s="4" t="s">
        <v>14</v>
      </c>
      <c r="V4" s="7" t="s">
        <v>12</v>
      </c>
      <c r="W4" s="6" t="s">
        <v>13</v>
      </c>
      <c r="X4" s="4" t="s">
        <v>14</v>
      </c>
      <c r="Y4" s="7" t="s">
        <v>12</v>
      </c>
      <c r="Z4" s="6" t="s">
        <v>13</v>
      </c>
      <c r="AA4" s="4" t="s">
        <v>14</v>
      </c>
      <c r="AB4" s="7" t="s">
        <v>12</v>
      </c>
      <c r="AC4" s="6" t="s">
        <v>13</v>
      </c>
      <c r="AD4" s="4" t="s">
        <v>14</v>
      </c>
      <c r="AE4" s="7" t="s">
        <v>12</v>
      </c>
      <c r="AF4" s="6" t="s">
        <v>13</v>
      </c>
      <c r="AG4" s="4" t="s">
        <v>14</v>
      </c>
      <c r="AH4" s="7" t="s">
        <v>12</v>
      </c>
      <c r="AI4" s="6" t="s">
        <v>13</v>
      </c>
      <c r="AJ4" s="4" t="s">
        <v>14</v>
      </c>
      <c r="AK4" s="7" t="s">
        <v>12</v>
      </c>
      <c r="AL4" s="6" t="s">
        <v>13</v>
      </c>
      <c r="AM4" s="4" t="s">
        <v>14</v>
      </c>
      <c r="AN4" s="7" t="s">
        <v>12</v>
      </c>
    </row>
    <row r="5" spans="1:40" x14ac:dyDescent="0.25">
      <c r="A5" s="9" t="s">
        <v>47</v>
      </c>
      <c r="B5" s="33">
        <v>1801</v>
      </c>
      <c r="C5" s="34">
        <v>1481</v>
      </c>
      <c r="D5" s="35">
        <v>3282</v>
      </c>
      <c r="E5" s="8">
        <v>1686</v>
      </c>
      <c r="F5" s="1">
        <v>1527</v>
      </c>
      <c r="G5" s="11">
        <v>3213</v>
      </c>
      <c r="H5" s="8">
        <v>1982</v>
      </c>
      <c r="I5" s="1">
        <v>1832</v>
      </c>
      <c r="J5" s="11">
        <v>3814</v>
      </c>
      <c r="K5" s="8">
        <v>1819</v>
      </c>
      <c r="L5" s="1">
        <v>1743</v>
      </c>
      <c r="M5" s="11">
        <v>3562</v>
      </c>
      <c r="N5" s="8">
        <v>1671</v>
      </c>
      <c r="O5" s="1">
        <v>1537</v>
      </c>
      <c r="P5" s="11">
        <v>3208</v>
      </c>
      <c r="Q5" s="8">
        <v>1516</v>
      </c>
      <c r="R5" s="1">
        <v>1465</v>
      </c>
      <c r="S5" s="11">
        <v>2981</v>
      </c>
      <c r="T5" s="8">
        <v>1625</v>
      </c>
      <c r="U5" s="1">
        <v>1505</v>
      </c>
      <c r="V5" s="11">
        <v>3130</v>
      </c>
      <c r="W5" s="8">
        <v>1844</v>
      </c>
      <c r="X5" s="1">
        <v>1375</v>
      </c>
      <c r="Y5" s="11">
        <v>3219</v>
      </c>
      <c r="Z5" s="8">
        <v>2608</v>
      </c>
      <c r="AA5" s="1">
        <v>1569</v>
      </c>
      <c r="AB5" s="11">
        <v>4177</v>
      </c>
      <c r="AC5" s="8"/>
      <c r="AD5" s="1"/>
      <c r="AE5" s="11"/>
      <c r="AF5" s="8"/>
      <c r="AG5" s="1"/>
      <c r="AH5" s="11"/>
      <c r="AI5" s="8"/>
      <c r="AJ5" s="1"/>
      <c r="AK5" s="11"/>
      <c r="AL5" s="20">
        <f>SUM(Q5,N5,K5,H5,E5,B5,T5,W5,Z5,AC5,AF5,AI5)</f>
        <v>16552</v>
      </c>
      <c r="AM5" s="1">
        <f>SUM(R5,O5,L5,I5,F5,C5,U5,X5,AA5,AD5,AG5,AJ5)</f>
        <v>14034</v>
      </c>
      <c r="AN5" s="24">
        <f>SUM(S5,P5,M5,J5,G5,D5,V5,Y5,AB5,AE5,AH5,AK5)</f>
        <v>30586</v>
      </c>
    </row>
    <row r="6" spans="1:40" x14ac:dyDescent="0.25">
      <c r="A6" s="9" t="s">
        <v>48</v>
      </c>
      <c r="B6" s="33">
        <v>493</v>
      </c>
      <c r="C6" s="34">
        <v>446</v>
      </c>
      <c r="D6" s="35">
        <v>939</v>
      </c>
      <c r="E6" s="8">
        <v>505</v>
      </c>
      <c r="F6" s="1">
        <v>504</v>
      </c>
      <c r="G6" s="11">
        <v>1009</v>
      </c>
      <c r="H6" s="8">
        <v>597</v>
      </c>
      <c r="I6" s="1">
        <v>956</v>
      </c>
      <c r="J6" s="11">
        <v>1553</v>
      </c>
      <c r="K6" s="8">
        <v>594</v>
      </c>
      <c r="L6" s="1">
        <v>873</v>
      </c>
      <c r="M6" s="11">
        <v>1467</v>
      </c>
      <c r="N6" s="8">
        <v>505</v>
      </c>
      <c r="O6" s="1">
        <v>509</v>
      </c>
      <c r="P6" s="11">
        <v>1014</v>
      </c>
      <c r="Q6" s="8">
        <v>447</v>
      </c>
      <c r="R6" s="1">
        <v>519</v>
      </c>
      <c r="S6" s="11">
        <v>966</v>
      </c>
      <c r="T6" s="8">
        <v>430</v>
      </c>
      <c r="U6" s="1">
        <v>448</v>
      </c>
      <c r="V6" s="11">
        <v>878</v>
      </c>
      <c r="W6" s="8">
        <v>529</v>
      </c>
      <c r="X6" s="1">
        <v>495</v>
      </c>
      <c r="Y6" s="11">
        <v>1024</v>
      </c>
      <c r="Z6" s="8">
        <v>773</v>
      </c>
      <c r="AA6" s="1">
        <v>544</v>
      </c>
      <c r="AB6" s="11">
        <v>1317</v>
      </c>
      <c r="AC6" s="8"/>
      <c r="AD6" s="1"/>
      <c r="AE6" s="11"/>
      <c r="AF6" s="8"/>
      <c r="AG6" s="1"/>
      <c r="AH6" s="11"/>
      <c r="AI6" s="8"/>
      <c r="AJ6" s="1"/>
      <c r="AK6" s="11"/>
      <c r="AL6" s="20">
        <f t="shared" ref="AL6:AL10" si="0">SUM(Q6,N6,K6,H6,E6,B6,T6,W6,Z6,AC6,AF6,AI6)</f>
        <v>4873</v>
      </c>
      <c r="AM6" s="1">
        <f t="shared" ref="AM6:AM10" si="1">SUM(R6,O6,L6,I6,F6,C6,U6,X6,AA6,AD6,AG6,AJ6)</f>
        <v>5294</v>
      </c>
      <c r="AN6" s="24">
        <f t="shared" ref="AN6:AN10" si="2">SUM(S6,P6,M6,J6,G6,D6,V6,Y6,AB6,AE6,AH6,AK6)</f>
        <v>10167</v>
      </c>
    </row>
    <row r="7" spans="1:40" x14ac:dyDescent="0.25">
      <c r="A7" s="9" t="s">
        <v>49</v>
      </c>
      <c r="B7" s="33">
        <v>443</v>
      </c>
      <c r="C7" s="34">
        <v>465</v>
      </c>
      <c r="D7" s="35">
        <v>908</v>
      </c>
      <c r="E7" s="8">
        <v>427</v>
      </c>
      <c r="F7" s="1">
        <v>439</v>
      </c>
      <c r="G7" s="11">
        <v>866</v>
      </c>
      <c r="H7" s="8">
        <v>530</v>
      </c>
      <c r="I7" s="1">
        <v>736</v>
      </c>
      <c r="J7" s="11">
        <v>1266</v>
      </c>
      <c r="K7" s="8">
        <v>529</v>
      </c>
      <c r="L7" s="1">
        <v>721</v>
      </c>
      <c r="M7" s="11">
        <v>1250</v>
      </c>
      <c r="N7" s="8">
        <v>485</v>
      </c>
      <c r="O7" s="1">
        <v>614</v>
      </c>
      <c r="P7" s="11">
        <v>1099</v>
      </c>
      <c r="Q7" s="8">
        <v>461</v>
      </c>
      <c r="R7" s="1">
        <v>531</v>
      </c>
      <c r="S7" s="11">
        <v>992</v>
      </c>
      <c r="T7" s="8">
        <v>451</v>
      </c>
      <c r="U7" s="1">
        <v>516</v>
      </c>
      <c r="V7" s="11">
        <v>967</v>
      </c>
      <c r="W7" s="8">
        <v>477</v>
      </c>
      <c r="X7" s="1">
        <v>472</v>
      </c>
      <c r="Y7" s="11">
        <v>949</v>
      </c>
      <c r="Z7" s="8">
        <v>675</v>
      </c>
      <c r="AA7" s="1">
        <v>552</v>
      </c>
      <c r="AB7" s="11">
        <v>1227</v>
      </c>
      <c r="AC7" s="8"/>
      <c r="AD7" s="1"/>
      <c r="AE7" s="11"/>
      <c r="AF7" s="8"/>
      <c r="AG7" s="1"/>
      <c r="AH7" s="11"/>
      <c r="AI7" s="8"/>
      <c r="AJ7" s="1"/>
      <c r="AK7" s="11"/>
      <c r="AL7" s="20">
        <f t="shared" si="0"/>
        <v>4478</v>
      </c>
      <c r="AM7" s="1">
        <f t="shared" si="1"/>
        <v>5046</v>
      </c>
      <c r="AN7" s="24">
        <f t="shared" si="2"/>
        <v>9524</v>
      </c>
    </row>
    <row r="8" spans="1:40" x14ac:dyDescent="0.25">
      <c r="A8" s="9" t="s">
        <v>50</v>
      </c>
      <c r="B8" s="33">
        <v>436</v>
      </c>
      <c r="C8" s="34">
        <v>413</v>
      </c>
      <c r="D8" s="35">
        <v>849</v>
      </c>
      <c r="E8" s="8">
        <v>418</v>
      </c>
      <c r="F8" s="1">
        <v>440</v>
      </c>
      <c r="G8" s="11">
        <v>858</v>
      </c>
      <c r="H8" s="8">
        <v>568</v>
      </c>
      <c r="I8" s="1">
        <v>667</v>
      </c>
      <c r="J8" s="11">
        <v>1235</v>
      </c>
      <c r="K8" s="8">
        <v>564</v>
      </c>
      <c r="L8" s="1">
        <v>683</v>
      </c>
      <c r="M8" s="11">
        <v>1247</v>
      </c>
      <c r="N8" s="8">
        <v>475</v>
      </c>
      <c r="O8" s="1">
        <v>580</v>
      </c>
      <c r="P8" s="11">
        <v>1055</v>
      </c>
      <c r="Q8" s="8">
        <v>414</v>
      </c>
      <c r="R8" s="1">
        <v>439</v>
      </c>
      <c r="S8" s="11">
        <v>853</v>
      </c>
      <c r="T8" s="8">
        <v>386</v>
      </c>
      <c r="U8" s="1">
        <v>447</v>
      </c>
      <c r="V8" s="11">
        <v>833</v>
      </c>
      <c r="W8" s="8">
        <v>519</v>
      </c>
      <c r="X8" s="1">
        <v>421</v>
      </c>
      <c r="Y8" s="11">
        <v>940</v>
      </c>
      <c r="Z8" s="8">
        <v>667</v>
      </c>
      <c r="AA8" s="1">
        <v>450</v>
      </c>
      <c r="AB8" s="11">
        <v>1117</v>
      </c>
      <c r="AC8" s="8"/>
      <c r="AD8" s="1"/>
      <c r="AE8" s="11"/>
      <c r="AF8" s="8"/>
      <c r="AG8" s="1"/>
      <c r="AH8" s="11"/>
      <c r="AI8" s="8"/>
      <c r="AJ8" s="1"/>
      <c r="AK8" s="11"/>
      <c r="AL8" s="20">
        <f t="shared" si="0"/>
        <v>4447</v>
      </c>
      <c r="AM8" s="1">
        <f t="shared" si="1"/>
        <v>4540</v>
      </c>
      <c r="AN8" s="24">
        <f t="shared" si="2"/>
        <v>8987</v>
      </c>
    </row>
    <row r="9" spans="1:40" ht="15.75" thickBot="1" x14ac:dyDescent="0.3">
      <c r="A9" s="13" t="s">
        <v>51</v>
      </c>
      <c r="B9" s="36">
        <v>427</v>
      </c>
      <c r="C9" s="37">
        <v>410</v>
      </c>
      <c r="D9" s="38">
        <v>837</v>
      </c>
      <c r="E9" s="14">
        <v>409</v>
      </c>
      <c r="F9" s="15">
        <v>397</v>
      </c>
      <c r="G9" s="16">
        <v>806</v>
      </c>
      <c r="H9" s="14">
        <v>502</v>
      </c>
      <c r="I9" s="15">
        <v>675</v>
      </c>
      <c r="J9" s="16">
        <v>1177</v>
      </c>
      <c r="K9" s="14">
        <v>470</v>
      </c>
      <c r="L9" s="15">
        <v>736</v>
      </c>
      <c r="M9" s="16">
        <v>1206</v>
      </c>
      <c r="N9" s="14">
        <v>460</v>
      </c>
      <c r="O9" s="15">
        <v>502</v>
      </c>
      <c r="P9" s="16">
        <v>962</v>
      </c>
      <c r="Q9" s="14">
        <v>359</v>
      </c>
      <c r="R9" s="15">
        <v>470</v>
      </c>
      <c r="S9" s="16">
        <v>829</v>
      </c>
      <c r="T9" s="14">
        <v>340</v>
      </c>
      <c r="U9" s="15">
        <v>461</v>
      </c>
      <c r="V9" s="16">
        <v>801</v>
      </c>
      <c r="W9" s="14">
        <v>417</v>
      </c>
      <c r="X9" s="15">
        <v>407</v>
      </c>
      <c r="Y9" s="16">
        <v>824</v>
      </c>
      <c r="Z9" s="14">
        <v>583</v>
      </c>
      <c r="AA9" s="15">
        <v>459</v>
      </c>
      <c r="AB9" s="16">
        <v>1042</v>
      </c>
      <c r="AC9" s="14"/>
      <c r="AD9" s="15"/>
      <c r="AE9" s="16"/>
      <c r="AF9" s="14"/>
      <c r="AG9" s="15"/>
      <c r="AH9" s="16"/>
      <c r="AI9" s="14"/>
      <c r="AJ9" s="15"/>
      <c r="AK9" s="16"/>
      <c r="AL9" s="21">
        <f t="shared" si="0"/>
        <v>3967</v>
      </c>
      <c r="AM9" s="15">
        <f t="shared" si="1"/>
        <v>4517</v>
      </c>
      <c r="AN9" s="25">
        <f t="shared" si="2"/>
        <v>8484</v>
      </c>
    </row>
    <row r="10" spans="1:40" ht="15.75" thickBot="1" x14ac:dyDescent="0.3">
      <c r="A10" s="10" t="s">
        <v>12</v>
      </c>
      <c r="B10" s="39">
        <v>3600</v>
      </c>
      <c r="C10" s="40">
        <v>3215</v>
      </c>
      <c r="D10" s="41">
        <v>6815</v>
      </c>
      <c r="E10" s="17">
        <v>3445</v>
      </c>
      <c r="F10" s="18">
        <v>3307</v>
      </c>
      <c r="G10" s="19">
        <v>6752</v>
      </c>
      <c r="H10" s="17">
        <v>4179</v>
      </c>
      <c r="I10" s="18">
        <v>4866</v>
      </c>
      <c r="J10" s="19">
        <v>9045</v>
      </c>
      <c r="K10" s="17">
        <v>3976</v>
      </c>
      <c r="L10" s="18">
        <v>4756</v>
      </c>
      <c r="M10" s="19">
        <v>8732</v>
      </c>
      <c r="N10" s="17">
        <v>3596</v>
      </c>
      <c r="O10" s="18">
        <v>3742</v>
      </c>
      <c r="P10" s="19">
        <v>7338</v>
      </c>
      <c r="Q10" s="17">
        <v>3197</v>
      </c>
      <c r="R10" s="18">
        <v>3424</v>
      </c>
      <c r="S10" s="19">
        <v>6621</v>
      </c>
      <c r="T10" s="17">
        <v>3232</v>
      </c>
      <c r="U10" s="18">
        <v>3377</v>
      </c>
      <c r="V10" s="19">
        <v>6609</v>
      </c>
      <c r="W10" s="17">
        <v>3786</v>
      </c>
      <c r="X10" s="18">
        <v>3170</v>
      </c>
      <c r="Y10" s="19">
        <v>6956</v>
      </c>
      <c r="Z10" s="17">
        <v>5306</v>
      </c>
      <c r="AA10" s="18">
        <v>3574</v>
      </c>
      <c r="AB10" s="19">
        <v>8880</v>
      </c>
      <c r="AC10" s="17"/>
      <c r="AD10" s="18"/>
      <c r="AE10" s="19"/>
      <c r="AF10" s="17"/>
      <c r="AG10" s="18"/>
      <c r="AH10" s="19"/>
      <c r="AI10" s="17"/>
      <c r="AJ10" s="18"/>
      <c r="AK10" s="19"/>
      <c r="AL10" s="22">
        <f t="shared" si="0"/>
        <v>34317</v>
      </c>
      <c r="AM10" s="18">
        <f t="shared" si="1"/>
        <v>33431</v>
      </c>
      <c r="AN10" s="23">
        <f t="shared" si="2"/>
        <v>67748</v>
      </c>
    </row>
    <row r="11" spans="1:40" x14ac:dyDescent="0.25">
      <c r="A11" s="31"/>
    </row>
    <row r="12" spans="1:40" x14ac:dyDescent="0.25">
      <c r="A12" s="31"/>
    </row>
    <row r="13" spans="1:40" x14ac:dyDescent="0.25">
      <c r="A13" s="31"/>
    </row>
  </sheetData>
  <mergeCells count="15">
    <mergeCell ref="AL3:AN3"/>
    <mergeCell ref="B2:AN2"/>
    <mergeCell ref="T3:V3"/>
    <mergeCell ref="W3:Y3"/>
    <mergeCell ref="Z3:AB3"/>
    <mergeCell ref="AC3:AE3"/>
    <mergeCell ref="AF3:AH3"/>
    <mergeCell ref="K3:M3"/>
    <mergeCell ref="N3:P3"/>
    <mergeCell ref="Q3:S3"/>
    <mergeCell ref="A2:A4"/>
    <mergeCell ref="B3:D3"/>
    <mergeCell ref="E3:G3"/>
    <mergeCell ref="H3:J3"/>
    <mergeCell ref="AI3:AK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E40A5-51DF-45DE-8519-25CBC250D7D5}">
  <dimension ref="A1:AH150"/>
  <sheetViews>
    <sheetView zoomScaleNormal="100" workbookViewId="0">
      <selection activeCell="AK28" sqref="AK28"/>
    </sheetView>
  </sheetViews>
  <sheetFormatPr defaultRowHeight="15" x14ac:dyDescent="0.25"/>
  <cols>
    <col min="1" max="1" width="19.7109375" customWidth="1"/>
    <col min="2" max="28" width="6" customWidth="1"/>
    <col min="29" max="34" width="6.140625" customWidth="1"/>
  </cols>
  <sheetData>
    <row r="1" spans="1:34" ht="24" thickBot="1" x14ac:dyDescent="0.4">
      <c r="A1" s="3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ht="15" customHeight="1" x14ac:dyDescent="0.25">
      <c r="A2" s="45" t="s">
        <v>52</v>
      </c>
      <c r="B2" s="57" t="s">
        <v>53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8"/>
    </row>
    <row r="3" spans="1:34" ht="15" customHeight="1" thickBot="1" x14ac:dyDescent="0.3">
      <c r="A3" s="56"/>
      <c r="B3" s="63" t="s">
        <v>0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4"/>
    </row>
    <row r="4" spans="1:34" ht="15" customHeight="1" x14ac:dyDescent="0.25">
      <c r="A4" s="46"/>
      <c r="B4" s="47" t="s">
        <v>15</v>
      </c>
      <c r="C4" s="48"/>
      <c r="D4" s="55"/>
      <c r="E4" s="47" t="s">
        <v>16</v>
      </c>
      <c r="F4" s="48"/>
      <c r="G4" s="49"/>
      <c r="H4" s="47" t="s">
        <v>17</v>
      </c>
      <c r="I4" s="48"/>
      <c r="J4" s="49"/>
      <c r="K4" s="47" t="s">
        <v>18</v>
      </c>
      <c r="L4" s="48"/>
      <c r="M4" s="49"/>
      <c r="N4" s="47" t="s">
        <v>19</v>
      </c>
      <c r="O4" s="48"/>
      <c r="P4" s="49"/>
      <c r="Q4" s="47" t="s">
        <v>20</v>
      </c>
      <c r="R4" s="48"/>
      <c r="S4" s="49"/>
      <c r="T4" s="47" t="s">
        <v>21</v>
      </c>
      <c r="U4" s="48"/>
      <c r="V4" s="49"/>
      <c r="W4" s="47" t="s">
        <v>22</v>
      </c>
      <c r="X4" s="48"/>
      <c r="Y4" s="49"/>
      <c r="Z4" s="47" t="s">
        <v>23</v>
      </c>
      <c r="AA4" s="48"/>
      <c r="AB4" s="49"/>
      <c r="AC4" s="47" t="s">
        <v>24</v>
      </c>
      <c r="AD4" s="48"/>
      <c r="AE4" s="49"/>
      <c r="AF4" s="47" t="s">
        <v>12</v>
      </c>
      <c r="AG4" s="48"/>
      <c r="AH4" s="49"/>
    </row>
    <row r="5" spans="1:34" x14ac:dyDescent="0.25">
      <c r="A5" s="46"/>
      <c r="B5" s="6" t="s">
        <v>13</v>
      </c>
      <c r="C5" s="4" t="s">
        <v>14</v>
      </c>
      <c r="D5" s="5" t="s">
        <v>12</v>
      </c>
      <c r="E5" s="6" t="s">
        <v>13</v>
      </c>
      <c r="F5" s="4" t="s">
        <v>14</v>
      </c>
      <c r="G5" s="7" t="s">
        <v>12</v>
      </c>
      <c r="H5" s="6" t="s">
        <v>13</v>
      </c>
      <c r="I5" s="4" t="s">
        <v>14</v>
      </c>
      <c r="J5" s="7" t="s">
        <v>12</v>
      </c>
      <c r="K5" s="6" t="s">
        <v>13</v>
      </c>
      <c r="L5" s="4" t="s">
        <v>14</v>
      </c>
      <c r="M5" s="7" t="s">
        <v>12</v>
      </c>
      <c r="N5" s="6" t="s">
        <v>13</v>
      </c>
      <c r="O5" s="4" t="s">
        <v>14</v>
      </c>
      <c r="P5" s="7" t="s">
        <v>12</v>
      </c>
      <c r="Q5" s="6" t="s">
        <v>13</v>
      </c>
      <c r="R5" s="4" t="s">
        <v>14</v>
      </c>
      <c r="S5" s="7" t="s">
        <v>12</v>
      </c>
      <c r="T5" s="6" t="s">
        <v>13</v>
      </c>
      <c r="U5" s="4" t="s">
        <v>14</v>
      </c>
      <c r="V5" s="7" t="s">
        <v>12</v>
      </c>
      <c r="W5" s="6" t="s">
        <v>13</v>
      </c>
      <c r="X5" s="4" t="s">
        <v>14</v>
      </c>
      <c r="Y5" s="7" t="s">
        <v>12</v>
      </c>
      <c r="Z5" s="6" t="s">
        <v>13</v>
      </c>
      <c r="AA5" s="4" t="s">
        <v>14</v>
      </c>
      <c r="AB5" s="7" t="s">
        <v>12</v>
      </c>
      <c r="AC5" s="6" t="s">
        <v>13</v>
      </c>
      <c r="AD5" s="4" t="s">
        <v>14</v>
      </c>
      <c r="AE5" s="7" t="s">
        <v>12</v>
      </c>
      <c r="AF5" s="6" t="s">
        <v>13</v>
      </c>
      <c r="AG5" s="4" t="s">
        <v>14</v>
      </c>
      <c r="AH5" s="7" t="s">
        <v>12</v>
      </c>
    </row>
    <row r="6" spans="1:34" x14ac:dyDescent="0.25">
      <c r="A6" s="9" t="s">
        <v>47</v>
      </c>
      <c r="B6" s="33">
        <v>18</v>
      </c>
      <c r="C6" s="34">
        <v>27</v>
      </c>
      <c r="D6" s="42">
        <v>45</v>
      </c>
      <c r="E6" s="33">
        <v>208</v>
      </c>
      <c r="F6" s="34">
        <v>160</v>
      </c>
      <c r="G6" s="35">
        <v>368</v>
      </c>
      <c r="H6" s="33">
        <v>204</v>
      </c>
      <c r="I6" s="34">
        <v>179</v>
      </c>
      <c r="J6" s="35">
        <v>383</v>
      </c>
      <c r="K6" s="33">
        <v>256</v>
      </c>
      <c r="L6" s="34">
        <v>187</v>
      </c>
      <c r="M6" s="35">
        <v>443</v>
      </c>
      <c r="N6" s="33">
        <v>279</v>
      </c>
      <c r="O6" s="34">
        <v>237</v>
      </c>
      <c r="P6" s="35">
        <v>516</v>
      </c>
      <c r="Q6" s="33">
        <v>225</v>
      </c>
      <c r="R6" s="34">
        <v>199</v>
      </c>
      <c r="S6" s="35">
        <v>424</v>
      </c>
      <c r="T6" s="33">
        <v>175</v>
      </c>
      <c r="U6" s="34">
        <v>153</v>
      </c>
      <c r="V6" s="35">
        <v>328</v>
      </c>
      <c r="W6" s="33">
        <v>136</v>
      </c>
      <c r="X6" s="34">
        <v>135</v>
      </c>
      <c r="Y6" s="35">
        <v>271</v>
      </c>
      <c r="Z6" s="33">
        <v>149</v>
      </c>
      <c r="AA6" s="34">
        <v>106</v>
      </c>
      <c r="AB6" s="35">
        <v>255</v>
      </c>
      <c r="AC6" s="33">
        <v>151</v>
      </c>
      <c r="AD6" s="34">
        <v>98</v>
      </c>
      <c r="AE6" s="35">
        <v>249</v>
      </c>
      <c r="AF6" s="33">
        <f>SUM(B6,E6,H6,K6,N6,Q6,T6,W6,Z6,AC6)</f>
        <v>1801</v>
      </c>
      <c r="AG6" s="34">
        <f t="shared" ref="AG6:AH6" si="0">SUM(C6,F6,I6,L6,O6,R6,U6,X6,AA6,AD6)</f>
        <v>1481</v>
      </c>
      <c r="AH6" s="35">
        <f t="shared" si="0"/>
        <v>3282</v>
      </c>
    </row>
    <row r="7" spans="1:34" x14ac:dyDescent="0.25">
      <c r="A7" s="9" t="s">
        <v>48</v>
      </c>
      <c r="B7" s="33">
        <v>11</v>
      </c>
      <c r="C7" s="34">
        <v>9</v>
      </c>
      <c r="D7" s="42">
        <v>20</v>
      </c>
      <c r="E7" s="33">
        <v>53</v>
      </c>
      <c r="F7" s="34">
        <v>36</v>
      </c>
      <c r="G7" s="35">
        <v>89</v>
      </c>
      <c r="H7" s="33">
        <v>56</v>
      </c>
      <c r="I7" s="34">
        <v>43</v>
      </c>
      <c r="J7" s="35">
        <v>99</v>
      </c>
      <c r="K7" s="33">
        <v>55</v>
      </c>
      <c r="L7" s="34">
        <v>55</v>
      </c>
      <c r="M7" s="35">
        <v>110</v>
      </c>
      <c r="N7" s="33">
        <v>81</v>
      </c>
      <c r="O7" s="34">
        <v>59</v>
      </c>
      <c r="P7" s="35">
        <v>140</v>
      </c>
      <c r="Q7" s="33">
        <v>51</v>
      </c>
      <c r="R7" s="34">
        <v>45</v>
      </c>
      <c r="S7" s="35">
        <v>96</v>
      </c>
      <c r="T7" s="33">
        <v>39</v>
      </c>
      <c r="U7" s="34">
        <v>43</v>
      </c>
      <c r="V7" s="35">
        <v>82</v>
      </c>
      <c r="W7" s="33">
        <v>46</v>
      </c>
      <c r="X7" s="34">
        <v>48</v>
      </c>
      <c r="Y7" s="35">
        <v>94</v>
      </c>
      <c r="Z7" s="33">
        <v>38</v>
      </c>
      <c r="AA7" s="34">
        <v>48</v>
      </c>
      <c r="AB7" s="35">
        <v>86</v>
      </c>
      <c r="AC7" s="33">
        <v>63</v>
      </c>
      <c r="AD7" s="34">
        <v>60</v>
      </c>
      <c r="AE7" s="35">
        <v>123</v>
      </c>
      <c r="AF7" s="33">
        <f>SUM(B7,E7,H7,K7,N7,Q7,T7,W7,Z7,AC7)</f>
        <v>493</v>
      </c>
      <c r="AG7" s="34">
        <f t="shared" ref="AG7:AG11" si="1">SUM(C7,F7,I7,L7,O7,R7,U7,X7,AA7,AD7)</f>
        <v>446</v>
      </c>
      <c r="AH7" s="35">
        <f t="shared" ref="AH7:AH11" si="2">SUM(D7,G7,J7,M7,P7,S7,V7,Y7,AB7,AE7)</f>
        <v>939</v>
      </c>
    </row>
    <row r="8" spans="1:34" x14ac:dyDescent="0.25">
      <c r="A8" s="9" t="s">
        <v>49</v>
      </c>
      <c r="B8" s="33">
        <v>5</v>
      </c>
      <c r="C8" s="34">
        <v>8</v>
      </c>
      <c r="D8" s="42">
        <v>13</v>
      </c>
      <c r="E8" s="33">
        <v>35</v>
      </c>
      <c r="F8" s="34">
        <v>36</v>
      </c>
      <c r="G8" s="35">
        <v>71</v>
      </c>
      <c r="H8" s="33">
        <v>49</v>
      </c>
      <c r="I8" s="34">
        <v>27</v>
      </c>
      <c r="J8" s="35">
        <v>76</v>
      </c>
      <c r="K8" s="33">
        <v>37</v>
      </c>
      <c r="L8" s="34">
        <v>41</v>
      </c>
      <c r="M8" s="35">
        <v>78</v>
      </c>
      <c r="N8" s="33">
        <v>47</v>
      </c>
      <c r="O8" s="34">
        <v>66</v>
      </c>
      <c r="P8" s="35">
        <v>113</v>
      </c>
      <c r="Q8" s="33">
        <v>40</v>
      </c>
      <c r="R8" s="34">
        <v>52</v>
      </c>
      <c r="S8" s="35">
        <v>92</v>
      </c>
      <c r="T8" s="33">
        <v>34</v>
      </c>
      <c r="U8" s="34">
        <v>51</v>
      </c>
      <c r="V8" s="35">
        <v>85</v>
      </c>
      <c r="W8" s="33">
        <v>40</v>
      </c>
      <c r="X8" s="34">
        <v>55</v>
      </c>
      <c r="Y8" s="35">
        <v>95</v>
      </c>
      <c r="Z8" s="33">
        <v>64</v>
      </c>
      <c r="AA8" s="34">
        <v>40</v>
      </c>
      <c r="AB8" s="35">
        <v>104</v>
      </c>
      <c r="AC8" s="33">
        <v>92</v>
      </c>
      <c r="AD8" s="34">
        <v>89</v>
      </c>
      <c r="AE8" s="35">
        <v>181</v>
      </c>
      <c r="AF8" s="33">
        <f t="shared" ref="AF8:AF11" si="3">SUM(B8,E8,H8,K8,N8,Q8,T8,W8,Z8,AC8)</f>
        <v>443</v>
      </c>
      <c r="AG8" s="34">
        <f t="shared" si="1"/>
        <v>465</v>
      </c>
      <c r="AH8" s="35">
        <f t="shared" si="2"/>
        <v>908</v>
      </c>
    </row>
    <row r="9" spans="1:34" x14ac:dyDescent="0.25">
      <c r="A9" s="9" t="s">
        <v>50</v>
      </c>
      <c r="B9" s="33">
        <v>4</v>
      </c>
      <c r="C9" s="34">
        <v>12</v>
      </c>
      <c r="D9" s="42">
        <v>16</v>
      </c>
      <c r="E9" s="33">
        <v>35</v>
      </c>
      <c r="F9" s="34">
        <v>39</v>
      </c>
      <c r="G9" s="35">
        <v>74</v>
      </c>
      <c r="H9" s="33">
        <v>38</v>
      </c>
      <c r="I9" s="34">
        <v>33</v>
      </c>
      <c r="J9" s="35">
        <v>71</v>
      </c>
      <c r="K9" s="33">
        <v>55</v>
      </c>
      <c r="L9" s="34">
        <v>39</v>
      </c>
      <c r="M9" s="35">
        <v>94</v>
      </c>
      <c r="N9" s="33">
        <v>78</v>
      </c>
      <c r="O9" s="34">
        <v>51</v>
      </c>
      <c r="P9" s="35">
        <v>129</v>
      </c>
      <c r="Q9" s="33">
        <v>51</v>
      </c>
      <c r="R9" s="34">
        <v>44</v>
      </c>
      <c r="S9" s="35">
        <v>95</v>
      </c>
      <c r="T9" s="33">
        <v>53</v>
      </c>
      <c r="U9" s="34">
        <v>45</v>
      </c>
      <c r="V9" s="35">
        <v>98</v>
      </c>
      <c r="W9" s="33">
        <v>26</v>
      </c>
      <c r="X9" s="34">
        <v>56</v>
      </c>
      <c r="Y9" s="35">
        <v>82</v>
      </c>
      <c r="Z9" s="33">
        <v>43</v>
      </c>
      <c r="AA9" s="34">
        <v>45</v>
      </c>
      <c r="AB9" s="35">
        <v>88</v>
      </c>
      <c r="AC9" s="33">
        <v>53</v>
      </c>
      <c r="AD9" s="34">
        <v>49</v>
      </c>
      <c r="AE9" s="35">
        <v>102</v>
      </c>
      <c r="AF9" s="33">
        <f t="shared" si="3"/>
        <v>436</v>
      </c>
      <c r="AG9" s="34">
        <f t="shared" si="1"/>
        <v>413</v>
      </c>
      <c r="AH9" s="35">
        <f t="shared" si="2"/>
        <v>849</v>
      </c>
    </row>
    <row r="10" spans="1:34" ht="15.75" thickBot="1" x14ac:dyDescent="0.3">
      <c r="A10" s="9" t="s">
        <v>51</v>
      </c>
      <c r="B10" s="36">
        <v>8</v>
      </c>
      <c r="C10" s="37">
        <v>6</v>
      </c>
      <c r="D10" s="43">
        <v>14</v>
      </c>
      <c r="E10" s="36">
        <v>51</v>
      </c>
      <c r="F10" s="37">
        <v>38</v>
      </c>
      <c r="G10" s="38">
        <v>89</v>
      </c>
      <c r="H10" s="36">
        <v>34</v>
      </c>
      <c r="I10" s="37">
        <v>37</v>
      </c>
      <c r="J10" s="38">
        <v>71</v>
      </c>
      <c r="K10" s="36">
        <v>52</v>
      </c>
      <c r="L10" s="37">
        <v>49</v>
      </c>
      <c r="M10" s="38">
        <v>101</v>
      </c>
      <c r="N10" s="36">
        <v>61</v>
      </c>
      <c r="O10" s="37">
        <v>54</v>
      </c>
      <c r="P10" s="38">
        <v>115</v>
      </c>
      <c r="Q10" s="36">
        <v>51</v>
      </c>
      <c r="R10" s="37">
        <v>47</v>
      </c>
      <c r="S10" s="38">
        <v>98</v>
      </c>
      <c r="T10" s="36">
        <v>30</v>
      </c>
      <c r="U10" s="37">
        <v>40</v>
      </c>
      <c r="V10" s="38">
        <v>70</v>
      </c>
      <c r="W10" s="36">
        <v>61</v>
      </c>
      <c r="X10" s="37">
        <v>46</v>
      </c>
      <c r="Y10" s="38">
        <v>107</v>
      </c>
      <c r="Z10" s="36">
        <v>35</v>
      </c>
      <c r="AA10" s="37">
        <v>40</v>
      </c>
      <c r="AB10" s="38">
        <v>75</v>
      </c>
      <c r="AC10" s="36">
        <v>44</v>
      </c>
      <c r="AD10" s="37">
        <v>53</v>
      </c>
      <c r="AE10" s="38">
        <v>97</v>
      </c>
      <c r="AF10" s="36">
        <f t="shared" si="3"/>
        <v>427</v>
      </c>
      <c r="AG10" s="37">
        <f t="shared" si="1"/>
        <v>410</v>
      </c>
      <c r="AH10" s="38">
        <f t="shared" si="2"/>
        <v>837</v>
      </c>
    </row>
    <row r="11" spans="1:34" ht="15.75" thickBot="1" x14ac:dyDescent="0.3">
      <c r="A11" s="10" t="s">
        <v>12</v>
      </c>
      <c r="B11" s="39">
        <v>46</v>
      </c>
      <c r="C11" s="40">
        <v>62</v>
      </c>
      <c r="D11" s="44">
        <v>108</v>
      </c>
      <c r="E11" s="39">
        <v>382</v>
      </c>
      <c r="F11" s="40">
        <v>309</v>
      </c>
      <c r="G11" s="41">
        <v>691</v>
      </c>
      <c r="H11" s="39">
        <v>381</v>
      </c>
      <c r="I11" s="40">
        <v>319</v>
      </c>
      <c r="J11" s="41">
        <v>700</v>
      </c>
      <c r="K11" s="39">
        <v>455</v>
      </c>
      <c r="L11" s="40">
        <v>371</v>
      </c>
      <c r="M11" s="41">
        <v>826</v>
      </c>
      <c r="N11" s="39">
        <v>546</v>
      </c>
      <c r="O11" s="40">
        <v>467</v>
      </c>
      <c r="P11" s="41">
        <v>1013</v>
      </c>
      <c r="Q11" s="39">
        <v>418</v>
      </c>
      <c r="R11" s="40">
        <v>387</v>
      </c>
      <c r="S11" s="41">
        <v>805</v>
      </c>
      <c r="T11" s="39">
        <v>331</v>
      </c>
      <c r="U11" s="40">
        <v>332</v>
      </c>
      <c r="V11" s="41">
        <v>663</v>
      </c>
      <c r="W11" s="39">
        <v>309</v>
      </c>
      <c r="X11" s="40">
        <v>340</v>
      </c>
      <c r="Y11" s="41">
        <v>649</v>
      </c>
      <c r="Z11" s="39">
        <v>329</v>
      </c>
      <c r="AA11" s="40">
        <v>279</v>
      </c>
      <c r="AB11" s="41">
        <v>608</v>
      </c>
      <c r="AC11" s="39">
        <v>403</v>
      </c>
      <c r="AD11" s="40">
        <v>349</v>
      </c>
      <c r="AE11" s="41">
        <v>752</v>
      </c>
      <c r="AF11" s="39">
        <f t="shared" si="3"/>
        <v>3600</v>
      </c>
      <c r="AG11" s="40">
        <f t="shared" si="1"/>
        <v>3215</v>
      </c>
      <c r="AH11" s="41">
        <f t="shared" si="2"/>
        <v>6815</v>
      </c>
    </row>
    <row r="12" spans="1:34" ht="15.75" thickBot="1" x14ac:dyDescent="0.3"/>
    <row r="13" spans="1:34" ht="15" customHeight="1" x14ac:dyDescent="0.25">
      <c r="A13" s="45" t="s">
        <v>52</v>
      </c>
      <c r="B13" s="62" t="s">
        <v>53</v>
      </c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</row>
    <row r="14" spans="1:34" ht="15" customHeight="1" thickBot="1" x14ac:dyDescent="0.3">
      <c r="A14" s="56"/>
      <c r="B14" s="59" t="s">
        <v>1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</row>
    <row r="15" spans="1:34" ht="15" customHeight="1" x14ac:dyDescent="0.25">
      <c r="A15" s="46"/>
      <c r="B15" s="47" t="s">
        <v>15</v>
      </c>
      <c r="C15" s="48"/>
      <c r="D15" s="55"/>
      <c r="E15" s="47" t="s">
        <v>16</v>
      </c>
      <c r="F15" s="48"/>
      <c r="G15" s="49"/>
      <c r="H15" s="47" t="s">
        <v>17</v>
      </c>
      <c r="I15" s="48"/>
      <c r="J15" s="49"/>
      <c r="K15" s="47" t="s">
        <v>18</v>
      </c>
      <c r="L15" s="48"/>
      <c r="M15" s="49"/>
      <c r="N15" s="47" t="s">
        <v>19</v>
      </c>
      <c r="O15" s="48"/>
      <c r="P15" s="49"/>
      <c r="Q15" s="47" t="s">
        <v>20</v>
      </c>
      <c r="R15" s="48"/>
      <c r="S15" s="49"/>
      <c r="T15" s="47" t="s">
        <v>21</v>
      </c>
      <c r="U15" s="48"/>
      <c r="V15" s="49"/>
      <c r="W15" s="47" t="s">
        <v>22</v>
      </c>
      <c r="X15" s="48"/>
      <c r="Y15" s="49"/>
      <c r="Z15" s="47" t="s">
        <v>23</v>
      </c>
      <c r="AA15" s="48"/>
      <c r="AB15" s="49"/>
      <c r="AC15" s="47" t="s">
        <v>24</v>
      </c>
      <c r="AD15" s="48"/>
      <c r="AE15" s="49"/>
      <c r="AF15" s="47" t="s">
        <v>12</v>
      </c>
      <c r="AG15" s="48"/>
      <c r="AH15" s="49"/>
    </row>
    <row r="16" spans="1:34" x14ac:dyDescent="0.25">
      <c r="A16" s="46"/>
      <c r="B16" s="6" t="s">
        <v>13</v>
      </c>
      <c r="C16" s="4" t="s">
        <v>14</v>
      </c>
      <c r="D16" s="5" t="s">
        <v>12</v>
      </c>
      <c r="E16" s="6" t="s">
        <v>13</v>
      </c>
      <c r="F16" s="4" t="s">
        <v>14</v>
      </c>
      <c r="G16" s="7" t="s">
        <v>12</v>
      </c>
      <c r="H16" s="6" t="s">
        <v>13</v>
      </c>
      <c r="I16" s="4" t="s">
        <v>14</v>
      </c>
      <c r="J16" s="7" t="s">
        <v>12</v>
      </c>
      <c r="K16" s="6" t="s">
        <v>13</v>
      </c>
      <c r="L16" s="4" t="s">
        <v>14</v>
      </c>
      <c r="M16" s="7" t="s">
        <v>12</v>
      </c>
      <c r="N16" s="6" t="s">
        <v>13</v>
      </c>
      <c r="O16" s="4" t="s">
        <v>14</v>
      </c>
      <c r="P16" s="7" t="s">
        <v>12</v>
      </c>
      <c r="Q16" s="6" t="s">
        <v>13</v>
      </c>
      <c r="R16" s="4" t="s">
        <v>14</v>
      </c>
      <c r="S16" s="7" t="s">
        <v>12</v>
      </c>
      <c r="T16" s="6" t="s">
        <v>13</v>
      </c>
      <c r="U16" s="4" t="s">
        <v>14</v>
      </c>
      <c r="V16" s="7" t="s">
        <v>12</v>
      </c>
      <c r="W16" s="6" t="s">
        <v>13</v>
      </c>
      <c r="X16" s="4" t="s">
        <v>14</v>
      </c>
      <c r="Y16" s="7" t="s">
        <v>12</v>
      </c>
      <c r="Z16" s="6" t="s">
        <v>13</v>
      </c>
      <c r="AA16" s="4" t="s">
        <v>14</v>
      </c>
      <c r="AB16" s="7" t="s">
        <v>12</v>
      </c>
      <c r="AC16" s="6" t="s">
        <v>13</v>
      </c>
      <c r="AD16" s="4" t="s">
        <v>14</v>
      </c>
      <c r="AE16" s="7" t="s">
        <v>12</v>
      </c>
      <c r="AF16" s="6" t="s">
        <v>13</v>
      </c>
      <c r="AG16" s="4" t="s">
        <v>14</v>
      </c>
      <c r="AH16" s="7" t="s">
        <v>12</v>
      </c>
    </row>
    <row r="17" spans="1:34" x14ac:dyDescent="0.25">
      <c r="A17" s="9" t="s">
        <v>47</v>
      </c>
      <c r="B17" s="8">
        <v>22</v>
      </c>
      <c r="C17" s="1">
        <v>24</v>
      </c>
      <c r="D17" s="12">
        <v>46</v>
      </c>
      <c r="E17" s="8">
        <v>201</v>
      </c>
      <c r="F17" s="1">
        <v>181</v>
      </c>
      <c r="G17" s="11">
        <v>382</v>
      </c>
      <c r="H17" s="8">
        <v>194</v>
      </c>
      <c r="I17" s="1">
        <v>175</v>
      </c>
      <c r="J17" s="11">
        <v>369</v>
      </c>
      <c r="K17" s="8">
        <v>215</v>
      </c>
      <c r="L17" s="1">
        <v>221</v>
      </c>
      <c r="M17" s="11">
        <v>436</v>
      </c>
      <c r="N17" s="8">
        <v>254</v>
      </c>
      <c r="O17" s="1">
        <v>221</v>
      </c>
      <c r="P17" s="11">
        <v>475</v>
      </c>
      <c r="Q17" s="8">
        <v>210</v>
      </c>
      <c r="R17" s="1">
        <v>197</v>
      </c>
      <c r="S17" s="11">
        <v>407</v>
      </c>
      <c r="T17" s="8">
        <v>168</v>
      </c>
      <c r="U17" s="1">
        <v>147</v>
      </c>
      <c r="V17" s="11">
        <v>315</v>
      </c>
      <c r="W17" s="8">
        <v>158</v>
      </c>
      <c r="X17" s="1">
        <v>133</v>
      </c>
      <c r="Y17" s="11">
        <v>291</v>
      </c>
      <c r="Z17" s="8">
        <v>113</v>
      </c>
      <c r="AA17" s="1">
        <v>108</v>
      </c>
      <c r="AB17" s="11">
        <v>221</v>
      </c>
      <c r="AC17" s="8">
        <v>151</v>
      </c>
      <c r="AD17" s="1">
        <v>120</v>
      </c>
      <c r="AE17" s="11">
        <v>271</v>
      </c>
      <c r="AF17" s="8">
        <f>SUM(B17,E17,H17,K17,N17,Q17,T17,W17,Z17,AC17)</f>
        <v>1686</v>
      </c>
      <c r="AG17" s="1">
        <f t="shared" ref="AG17:AG22" si="4">SUM(C17,F17,I17,L17,O17,R17,U17,X17,AA17,AD17)</f>
        <v>1527</v>
      </c>
      <c r="AH17" s="11">
        <f t="shared" ref="AH17:AH22" si="5">SUM(D17,G17,J17,M17,P17,S17,V17,Y17,AB17,AE17)</f>
        <v>3213</v>
      </c>
    </row>
    <row r="18" spans="1:34" x14ac:dyDescent="0.25">
      <c r="A18" s="9" t="s">
        <v>48</v>
      </c>
      <c r="B18" s="8">
        <v>14</v>
      </c>
      <c r="C18" s="1">
        <v>6</v>
      </c>
      <c r="D18" s="12">
        <v>20</v>
      </c>
      <c r="E18" s="8">
        <v>65</v>
      </c>
      <c r="F18" s="1">
        <v>60</v>
      </c>
      <c r="G18" s="11">
        <v>125</v>
      </c>
      <c r="H18" s="8">
        <v>60</v>
      </c>
      <c r="I18" s="1">
        <v>45</v>
      </c>
      <c r="J18" s="11">
        <v>105</v>
      </c>
      <c r="K18" s="8">
        <v>62</v>
      </c>
      <c r="L18" s="1">
        <v>64</v>
      </c>
      <c r="M18" s="11">
        <v>126</v>
      </c>
      <c r="N18" s="8">
        <v>58</v>
      </c>
      <c r="O18" s="1">
        <v>53</v>
      </c>
      <c r="P18" s="11">
        <v>111</v>
      </c>
      <c r="Q18" s="8">
        <v>54</v>
      </c>
      <c r="R18" s="1">
        <v>59</v>
      </c>
      <c r="S18" s="11">
        <v>113</v>
      </c>
      <c r="T18" s="8">
        <v>45</v>
      </c>
      <c r="U18" s="1">
        <v>57</v>
      </c>
      <c r="V18" s="11">
        <v>102</v>
      </c>
      <c r="W18" s="8">
        <v>49</v>
      </c>
      <c r="X18" s="1">
        <v>51</v>
      </c>
      <c r="Y18" s="11">
        <v>100</v>
      </c>
      <c r="Z18" s="8">
        <v>47</v>
      </c>
      <c r="AA18" s="1">
        <v>45</v>
      </c>
      <c r="AB18" s="11">
        <v>92</v>
      </c>
      <c r="AC18" s="8">
        <v>51</v>
      </c>
      <c r="AD18" s="1">
        <v>64</v>
      </c>
      <c r="AE18" s="11">
        <v>115</v>
      </c>
      <c r="AF18" s="8">
        <f t="shared" ref="AF18:AF22" si="6">SUM(B18,E18,H18,K18,N18,Q18,T18,W18,Z18,AC18)</f>
        <v>505</v>
      </c>
      <c r="AG18" s="1">
        <f t="shared" si="4"/>
        <v>504</v>
      </c>
      <c r="AH18" s="11">
        <f t="shared" si="5"/>
        <v>1009</v>
      </c>
    </row>
    <row r="19" spans="1:34" x14ac:dyDescent="0.25">
      <c r="A19" s="9" t="s">
        <v>49</v>
      </c>
      <c r="B19" s="8">
        <v>5</v>
      </c>
      <c r="C19" s="1">
        <v>13</v>
      </c>
      <c r="D19" s="12">
        <v>18</v>
      </c>
      <c r="E19" s="8">
        <v>49</v>
      </c>
      <c r="F19" s="1">
        <v>33</v>
      </c>
      <c r="G19" s="11">
        <v>82</v>
      </c>
      <c r="H19" s="8">
        <v>35</v>
      </c>
      <c r="I19" s="1">
        <v>41</v>
      </c>
      <c r="J19" s="11">
        <v>76</v>
      </c>
      <c r="K19" s="8">
        <v>41</v>
      </c>
      <c r="L19" s="1">
        <v>41</v>
      </c>
      <c r="M19" s="11">
        <v>82</v>
      </c>
      <c r="N19" s="8">
        <v>53</v>
      </c>
      <c r="O19" s="1">
        <v>48</v>
      </c>
      <c r="P19" s="11">
        <v>101</v>
      </c>
      <c r="Q19" s="8">
        <v>42</v>
      </c>
      <c r="R19" s="1">
        <v>50</v>
      </c>
      <c r="S19" s="11">
        <v>92</v>
      </c>
      <c r="T19" s="8">
        <v>50</v>
      </c>
      <c r="U19" s="1">
        <v>44</v>
      </c>
      <c r="V19" s="11">
        <v>94</v>
      </c>
      <c r="W19" s="8">
        <v>35</v>
      </c>
      <c r="X19" s="1">
        <v>48</v>
      </c>
      <c r="Y19" s="11">
        <v>83</v>
      </c>
      <c r="Z19" s="8">
        <v>45</v>
      </c>
      <c r="AA19" s="1">
        <v>54</v>
      </c>
      <c r="AB19" s="11">
        <v>99</v>
      </c>
      <c r="AC19" s="8">
        <v>72</v>
      </c>
      <c r="AD19" s="1">
        <v>67</v>
      </c>
      <c r="AE19" s="11">
        <v>139</v>
      </c>
      <c r="AF19" s="8">
        <f t="shared" si="6"/>
        <v>427</v>
      </c>
      <c r="AG19" s="1">
        <f t="shared" si="4"/>
        <v>439</v>
      </c>
      <c r="AH19" s="11">
        <f t="shared" si="5"/>
        <v>866</v>
      </c>
    </row>
    <row r="20" spans="1:34" x14ac:dyDescent="0.25">
      <c r="A20" s="9" t="s">
        <v>50</v>
      </c>
      <c r="B20" s="8">
        <v>9</v>
      </c>
      <c r="C20" s="1">
        <v>4</v>
      </c>
      <c r="D20" s="12">
        <v>13</v>
      </c>
      <c r="E20" s="8">
        <v>32</v>
      </c>
      <c r="F20" s="1">
        <v>52</v>
      </c>
      <c r="G20" s="11">
        <v>84</v>
      </c>
      <c r="H20" s="8">
        <v>35</v>
      </c>
      <c r="I20" s="1">
        <v>44</v>
      </c>
      <c r="J20" s="11">
        <v>79</v>
      </c>
      <c r="K20" s="8">
        <v>65</v>
      </c>
      <c r="L20" s="1">
        <v>37</v>
      </c>
      <c r="M20" s="11">
        <v>102</v>
      </c>
      <c r="N20" s="8">
        <v>61</v>
      </c>
      <c r="O20" s="1">
        <v>55</v>
      </c>
      <c r="P20" s="11">
        <v>116</v>
      </c>
      <c r="Q20" s="8">
        <v>49</v>
      </c>
      <c r="R20" s="1">
        <v>57</v>
      </c>
      <c r="S20" s="11">
        <v>106</v>
      </c>
      <c r="T20" s="8">
        <v>41</v>
      </c>
      <c r="U20" s="1">
        <v>47</v>
      </c>
      <c r="V20" s="11">
        <v>88</v>
      </c>
      <c r="W20" s="8">
        <v>45</v>
      </c>
      <c r="X20" s="1">
        <v>50</v>
      </c>
      <c r="Y20" s="11">
        <v>95</v>
      </c>
      <c r="Z20" s="8">
        <v>32</v>
      </c>
      <c r="AA20" s="1">
        <v>44</v>
      </c>
      <c r="AB20" s="11">
        <v>76</v>
      </c>
      <c r="AC20" s="8">
        <v>49</v>
      </c>
      <c r="AD20" s="1">
        <v>50</v>
      </c>
      <c r="AE20" s="11">
        <v>99</v>
      </c>
      <c r="AF20" s="8">
        <f t="shared" si="6"/>
        <v>418</v>
      </c>
      <c r="AG20" s="1">
        <f t="shared" si="4"/>
        <v>440</v>
      </c>
      <c r="AH20" s="11">
        <f t="shared" si="5"/>
        <v>858</v>
      </c>
    </row>
    <row r="21" spans="1:34" ht="15.75" thickBot="1" x14ac:dyDescent="0.3">
      <c r="A21" s="9" t="s">
        <v>51</v>
      </c>
      <c r="B21" s="14">
        <v>7</v>
      </c>
      <c r="C21" s="15">
        <v>10</v>
      </c>
      <c r="D21" s="29">
        <v>17</v>
      </c>
      <c r="E21" s="14">
        <v>52</v>
      </c>
      <c r="F21" s="15">
        <v>34</v>
      </c>
      <c r="G21" s="16">
        <v>86</v>
      </c>
      <c r="H21" s="14">
        <v>43</v>
      </c>
      <c r="I21" s="15">
        <v>46</v>
      </c>
      <c r="J21" s="16">
        <v>89</v>
      </c>
      <c r="K21" s="14">
        <v>46</v>
      </c>
      <c r="L21" s="15">
        <v>42</v>
      </c>
      <c r="M21" s="16">
        <v>88</v>
      </c>
      <c r="N21" s="14">
        <v>62</v>
      </c>
      <c r="O21" s="15">
        <v>54</v>
      </c>
      <c r="P21" s="16">
        <v>116</v>
      </c>
      <c r="Q21" s="14">
        <v>36</v>
      </c>
      <c r="R21" s="15">
        <v>43</v>
      </c>
      <c r="S21" s="16">
        <v>79</v>
      </c>
      <c r="T21" s="14">
        <v>46</v>
      </c>
      <c r="U21" s="15">
        <v>48</v>
      </c>
      <c r="V21" s="16">
        <v>94</v>
      </c>
      <c r="W21" s="14">
        <v>42</v>
      </c>
      <c r="X21" s="15">
        <v>36</v>
      </c>
      <c r="Y21" s="16">
        <v>78</v>
      </c>
      <c r="Z21" s="14">
        <v>40</v>
      </c>
      <c r="AA21" s="15">
        <v>42</v>
      </c>
      <c r="AB21" s="16">
        <v>82</v>
      </c>
      <c r="AC21" s="14">
        <v>35</v>
      </c>
      <c r="AD21" s="15">
        <v>42</v>
      </c>
      <c r="AE21" s="16">
        <v>77</v>
      </c>
      <c r="AF21" s="14">
        <f t="shared" si="6"/>
        <v>409</v>
      </c>
      <c r="AG21" s="15">
        <f t="shared" si="4"/>
        <v>397</v>
      </c>
      <c r="AH21" s="16">
        <f t="shared" si="5"/>
        <v>806</v>
      </c>
    </row>
    <row r="22" spans="1:34" ht="15.75" thickBot="1" x14ac:dyDescent="0.3">
      <c r="A22" s="10" t="s">
        <v>12</v>
      </c>
      <c r="B22" s="17">
        <v>57</v>
      </c>
      <c r="C22" s="18">
        <v>57</v>
      </c>
      <c r="D22" s="30">
        <v>114</v>
      </c>
      <c r="E22" s="17">
        <v>399</v>
      </c>
      <c r="F22" s="18">
        <v>360</v>
      </c>
      <c r="G22" s="19">
        <v>759</v>
      </c>
      <c r="H22" s="17">
        <v>367</v>
      </c>
      <c r="I22" s="18">
        <v>351</v>
      </c>
      <c r="J22" s="19">
        <v>718</v>
      </c>
      <c r="K22" s="17">
        <v>429</v>
      </c>
      <c r="L22" s="18">
        <v>405</v>
      </c>
      <c r="M22" s="19">
        <v>834</v>
      </c>
      <c r="N22" s="17">
        <v>488</v>
      </c>
      <c r="O22" s="18">
        <v>431</v>
      </c>
      <c r="P22" s="19">
        <v>919</v>
      </c>
      <c r="Q22" s="17">
        <v>391</v>
      </c>
      <c r="R22" s="18">
        <v>406</v>
      </c>
      <c r="S22" s="19">
        <v>797</v>
      </c>
      <c r="T22" s="17">
        <v>350</v>
      </c>
      <c r="U22" s="18">
        <v>343</v>
      </c>
      <c r="V22" s="19">
        <v>693</v>
      </c>
      <c r="W22" s="17">
        <v>329</v>
      </c>
      <c r="X22" s="18">
        <v>318</v>
      </c>
      <c r="Y22" s="19">
        <v>647</v>
      </c>
      <c r="Z22" s="17">
        <v>277</v>
      </c>
      <c r="AA22" s="18">
        <v>293</v>
      </c>
      <c r="AB22" s="19">
        <v>570</v>
      </c>
      <c r="AC22" s="17">
        <v>358</v>
      </c>
      <c r="AD22" s="18">
        <v>343</v>
      </c>
      <c r="AE22" s="19">
        <v>701</v>
      </c>
      <c r="AF22" s="17">
        <f t="shared" si="6"/>
        <v>3445</v>
      </c>
      <c r="AG22" s="18">
        <f t="shared" si="4"/>
        <v>3307</v>
      </c>
      <c r="AH22" s="19">
        <f t="shared" si="5"/>
        <v>6752</v>
      </c>
    </row>
    <row r="24" spans="1:34" ht="15" customHeight="1" x14ac:dyDescent="0.25">
      <c r="A24" s="61" t="s">
        <v>52</v>
      </c>
      <c r="B24" s="62" t="s">
        <v>53</v>
      </c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</row>
    <row r="25" spans="1:34" ht="15" customHeight="1" thickBot="1" x14ac:dyDescent="0.3">
      <c r="A25" s="61"/>
      <c r="B25" s="59" t="s">
        <v>2</v>
      </c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</row>
    <row r="26" spans="1:34" ht="15" customHeight="1" x14ac:dyDescent="0.25">
      <c r="A26" s="61"/>
      <c r="B26" s="47" t="s">
        <v>15</v>
      </c>
      <c r="C26" s="48"/>
      <c r="D26" s="55"/>
      <c r="E26" s="47" t="s">
        <v>16</v>
      </c>
      <c r="F26" s="48"/>
      <c r="G26" s="49"/>
      <c r="H26" s="47" t="s">
        <v>17</v>
      </c>
      <c r="I26" s="48"/>
      <c r="J26" s="49"/>
      <c r="K26" s="47" t="s">
        <v>18</v>
      </c>
      <c r="L26" s="48"/>
      <c r="M26" s="49"/>
      <c r="N26" s="47" t="s">
        <v>19</v>
      </c>
      <c r="O26" s="48"/>
      <c r="P26" s="49"/>
      <c r="Q26" s="47" t="s">
        <v>20</v>
      </c>
      <c r="R26" s="48"/>
      <c r="S26" s="49"/>
      <c r="T26" s="47" t="s">
        <v>21</v>
      </c>
      <c r="U26" s="48"/>
      <c r="V26" s="49"/>
      <c r="W26" s="47" t="s">
        <v>22</v>
      </c>
      <c r="X26" s="48"/>
      <c r="Y26" s="49"/>
      <c r="Z26" s="47" t="s">
        <v>23</v>
      </c>
      <c r="AA26" s="48"/>
      <c r="AB26" s="49"/>
      <c r="AC26" s="47" t="s">
        <v>24</v>
      </c>
      <c r="AD26" s="48"/>
      <c r="AE26" s="49"/>
      <c r="AF26" s="47" t="s">
        <v>12</v>
      </c>
      <c r="AG26" s="48"/>
      <c r="AH26" s="49"/>
    </row>
    <row r="27" spans="1:34" x14ac:dyDescent="0.25">
      <c r="A27" s="61"/>
      <c r="B27" s="6" t="s">
        <v>13</v>
      </c>
      <c r="C27" s="4" t="s">
        <v>14</v>
      </c>
      <c r="D27" s="5" t="s">
        <v>12</v>
      </c>
      <c r="E27" s="6" t="s">
        <v>13</v>
      </c>
      <c r="F27" s="4" t="s">
        <v>14</v>
      </c>
      <c r="G27" s="7" t="s">
        <v>12</v>
      </c>
      <c r="H27" s="6" t="s">
        <v>13</v>
      </c>
      <c r="I27" s="4" t="s">
        <v>14</v>
      </c>
      <c r="J27" s="7" t="s">
        <v>12</v>
      </c>
      <c r="K27" s="6" t="s">
        <v>13</v>
      </c>
      <c r="L27" s="4" t="s">
        <v>14</v>
      </c>
      <c r="M27" s="7" t="s">
        <v>12</v>
      </c>
      <c r="N27" s="6" t="s">
        <v>13</v>
      </c>
      <c r="O27" s="4" t="s">
        <v>14</v>
      </c>
      <c r="P27" s="7" t="s">
        <v>12</v>
      </c>
      <c r="Q27" s="6" t="s">
        <v>13</v>
      </c>
      <c r="R27" s="4" t="s">
        <v>14</v>
      </c>
      <c r="S27" s="7" t="s">
        <v>12</v>
      </c>
      <c r="T27" s="6" t="s">
        <v>13</v>
      </c>
      <c r="U27" s="4" t="s">
        <v>14</v>
      </c>
      <c r="V27" s="7" t="s">
        <v>12</v>
      </c>
      <c r="W27" s="6" t="s">
        <v>13</v>
      </c>
      <c r="X27" s="4" t="s">
        <v>14</v>
      </c>
      <c r="Y27" s="7" t="s">
        <v>12</v>
      </c>
      <c r="Z27" s="6" t="s">
        <v>13</v>
      </c>
      <c r="AA27" s="4" t="s">
        <v>14</v>
      </c>
      <c r="AB27" s="7" t="s">
        <v>12</v>
      </c>
      <c r="AC27" s="6" t="s">
        <v>13</v>
      </c>
      <c r="AD27" s="4" t="s">
        <v>14</v>
      </c>
      <c r="AE27" s="7" t="s">
        <v>12</v>
      </c>
      <c r="AF27" s="6" t="s">
        <v>13</v>
      </c>
      <c r="AG27" s="4" t="s">
        <v>14</v>
      </c>
      <c r="AH27" s="7" t="s">
        <v>12</v>
      </c>
    </row>
    <row r="28" spans="1:34" x14ac:dyDescent="0.25">
      <c r="A28" s="9" t="s">
        <v>47</v>
      </c>
      <c r="B28" s="8">
        <v>25</v>
      </c>
      <c r="C28" s="1">
        <v>29</v>
      </c>
      <c r="D28" s="12">
        <v>54</v>
      </c>
      <c r="E28" s="8">
        <v>255</v>
      </c>
      <c r="F28" s="1">
        <v>196</v>
      </c>
      <c r="G28" s="11">
        <v>451</v>
      </c>
      <c r="H28" s="8">
        <v>232</v>
      </c>
      <c r="I28" s="1">
        <v>232</v>
      </c>
      <c r="J28" s="11">
        <v>464</v>
      </c>
      <c r="K28" s="8">
        <v>251</v>
      </c>
      <c r="L28" s="1">
        <v>242</v>
      </c>
      <c r="M28" s="11">
        <v>493</v>
      </c>
      <c r="N28" s="8">
        <v>316</v>
      </c>
      <c r="O28" s="1">
        <v>267</v>
      </c>
      <c r="P28" s="11">
        <v>583</v>
      </c>
      <c r="Q28" s="8">
        <v>255</v>
      </c>
      <c r="R28" s="1">
        <v>229</v>
      </c>
      <c r="S28" s="11">
        <v>484</v>
      </c>
      <c r="T28" s="8">
        <v>171</v>
      </c>
      <c r="U28" s="1">
        <v>173</v>
      </c>
      <c r="V28" s="11">
        <v>344</v>
      </c>
      <c r="W28" s="8">
        <v>154</v>
      </c>
      <c r="X28" s="1">
        <v>162</v>
      </c>
      <c r="Y28" s="11">
        <v>316</v>
      </c>
      <c r="Z28" s="8">
        <v>151</v>
      </c>
      <c r="AA28" s="1">
        <v>140</v>
      </c>
      <c r="AB28" s="11">
        <v>291</v>
      </c>
      <c r="AC28" s="8">
        <v>172</v>
      </c>
      <c r="AD28" s="1">
        <v>162</v>
      </c>
      <c r="AE28" s="11">
        <v>334</v>
      </c>
      <c r="AF28" s="8">
        <f>SUM(B28,E28,H28,K28,N28,Q28,T28,W28,Z28,AC28)</f>
        <v>1982</v>
      </c>
      <c r="AG28" s="1">
        <f t="shared" ref="AG28:AG33" si="7">SUM(C28,F28,I28,L28,O28,R28,U28,X28,AA28,AD28)</f>
        <v>1832</v>
      </c>
      <c r="AH28" s="11">
        <f t="shared" ref="AH28:AH33" si="8">SUM(D28,G28,J28,M28,P28,S28,V28,Y28,AB28,AE28)</f>
        <v>3814</v>
      </c>
    </row>
    <row r="29" spans="1:34" x14ac:dyDescent="0.25">
      <c r="A29" s="9" t="s">
        <v>48</v>
      </c>
      <c r="B29" s="8">
        <v>12</v>
      </c>
      <c r="C29" s="1">
        <v>18</v>
      </c>
      <c r="D29" s="12">
        <v>30</v>
      </c>
      <c r="E29" s="8">
        <v>57</v>
      </c>
      <c r="F29" s="1">
        <v>86</v>
      </c>
      <c r="G29" s="11">
        <v>143</v>
      </c>
      <c r="H29" s="8">
        <v>69</v>
      </c>
      <c r="I29" s="1">
        <v>74</v>
      </c>
      <c r="J29" s="11">
        <v>143</v>
      </c>
      <c r="K29" s="8">
        <v>69</v>
      </c>
      <c r="L29" s="1">
        <v>110</v>
      </c>
      <c r="M29" s="11">
        <v>179</v>
      </c>
      <c r="N29" s="8">
        <v>75</v>
      </c>
      <c r="O29" s="1">
        <v>139</v>
      </c>
      <c r="P29" s="11">
        <v>214</v>
      </c>
      <c r="Q29" s="8">
        <v>65</v>
      </c>
      <c r="R29" s="1">
        <v>108</v>
      </c>
      <c r="S29" s="11">
        <v>173</v>
      </c>
      <c r="T29" s="8">
        <v>67</v>
      </c>
      <c r="U29" s="1">
        <v>98</v>
      </c>
      <c r="V29" s="11">
        <v>165</v>
      </c>
      <c r="W29" s="8">
        <v>54</v>
      </c>
      <c r="X29" s="1">
        <v>109</v>
      </c>
      <c r="Y29" s="11">
        <v>163</v>
      </c>
      <c r="Z29" s="8">
        <v>53</v>
      </c>
      <c r="AA29" s="1">
        <v>94</v>
      </c>
      <c r="AB29" s="11">
        <v>147</v>
      </c>
      <c r="AC29" s="8">
        <v>76</v>
      </c>
      <c r="AD29" s="1">
        <v>120</v>
      </c>
      <c r="AE29" s="11">
        <v>196</v>
      </c>
      <c r="AF29" s="8">
        <f t="shared" ref="AF29:AF33" si="9">SUM(B29,E29,H29,K29,N29,Q29,T29,W29,Z29,AC29)</f>
        <v>597</v>
      </c>
      <c r="AG29" s="1">
        <f t="shared" si="7"/>
        <v>956</v>
      </c>
      <c r="AH29" s="11">
        <f t="shared" si="8"/>
        <v>1553</v>
      </c>
    </row>
    <row r="30" spans="1:34" x14ac:dyDescent="0.25">
      <c r="A30" s="9" t="s">
        <v>49</v>
      </c>
      <c r="B30" s="8">
        <v>10</v>
      </c>
      <c r="C30" s="1">
        <v>14</v>
      </c>
      <c r="D30" s="12">
        <v>24</v>
      </c>
      <c r="E30" s="8">
        <v>42</v>
      </c>
      <c r="F30" s="1">
        <v>57</v>
      </c>
      <c r="G30" s="11">
        <v>99</v>
      </c>
      <c r="H30" s="8">
        <v>42</v>
      </c>
      <c r="I30" s="1">
        <v>36</v>
      </c>
      <c r="J30" s="11">
        <v>78</v>
      </c>
      <c r="K30" s="8">
        <v>41</v>
      </c>
      <c r="L30" s="1">
        <v>67</v>
      </c>
      <c r="M30" s="11">
        <v>108</v>
      </c>
      <c r="N30" s="8">
        <v>64</v>
      </c>
      <c r="O30" s="1">
        <v>91</v>
      </c>
      <c r="P30" s="11">
        <v>155</v>
      </c>
      <c r="Q30" s="8">
        <v>59</v>
      </c>
      <c r="R30" s="1">
        <v>98</v>
      </c>
      <c r="S30" s="11">
        <v>157</v>
      </c>
      <c r="T30" s="8">
        <v>58</v>
      </c>
      <c r="U30" s="1">
        <v>95</v>
      </c>
      <c r="V30" s="11">
        <v>153</v>
      </c>
      <c r="W30" s="8">
        <v>59</v>
      </c>
      <c r="X30" s="1">
        <v>93</v>
      </c>
      <c r="Y30" s="11">
        <v>152</v>
      </c>
      <c r="Z30" s="8">
        <v>72</v>
      </c>
      <c r="AA30" s="1">
        <v>86</v>
      </c>
      <c r="AB30" s="11">
        <v>158</v>
      </c>
      <c r="AC30" s="8">
        <v>83</v>
      </c>
      <c r="AD30" s="1">
        <v>99</v>
      </c>
      <c r="AE30" s="11">
        <v>182</v>
      </c>
      <c r="AF30" s="8">
        <f t="shared" si="9"/>
        <v>530</v>
      </c>
      <c r="AG30" s="1">
        <f t="shared" si="7"/>
        <v>736</v>
      </c>
      <c r="AH30" s="11">
        <f t="shared" si="8"/>
        <v>1266</v>
      </c>
    </row>
    <row r="31" spans="1:34" x14ac:dyDescent="0.25">
      <c r="A31" s="9" t="s">
        <v>50</v>
      </c>
      <c r="B31" s="8">
        <v>11</v>
      </c>
      <c r="C31" s="1">
        <v>11</v>
      </c>
      <c r="D31" s="12">
        <v>22</v>
      </c>
      <c r="E31" s="8">
        <v>56</v>
      </c>
      <c r="F31" s="1">
        <v>67</v>
      </c>
      <c r="G31" s="11">
        <v>123</v>
      </c>
      <c r="H31" s="8">
        <v>53</v>
      </c>
      <c r="I31" s="1">
        <v>55</v>
      </c>
      <c r="J31" s="11">
        <v>108</v>
      </c>
      <c r="K31" s="8">
        <v>62</v>
      </c>
      <c r="L31" s="1">
        <v>81</v>
      </c>
      <c r="M31" s="11">
        <v>143</v>
      </c>
      <c r="N31" s="8">
        <v>79</v>
      </c>
      <c r="O31" s="1">
        <v>89</v>
      </c>
      <c r="P31" s="11">
        <v>168</v>
      </c>
      <c r="Q31" s="8">
        <v>58</v>
      </c>
      <c r="R31" s="1">
        <v>72</v>
      </c>
      <c r="S31" s="11">
        <v>130</v>
      </c>
      <c r="T31" s="8">
        <v>50</v>
      </c>
      <c r="U31" s="1">
        <v>60</v>
      </c>
      <c r="V31" s="11">
        <v>110</v>
      </c>
      <c r="W31" s="8">
        <v>74</v>
      </c>
      <c r="X31" s="1">
        <v>74</v>
      </c>
      <c r="Y31" s="11">
        <v>148</v>
      </c>
      <c r="Z31" s="8">
        <v>51</v>
      </c>
      <c r="AA31" s="1">
        <v>70</v>
      </c>
      <c r="AB31" s="11">
        <v>121</v>
      </c>
      <c r="AC31" s="8">
        <v>74</v>
      </c>
      <c r="AD31" s="1">
        <v>88</v>
      </c>
      <c r="AE31" s="11">
        <v>162</v>
      </c>
      <c r="AF31" s="8">
        <f t="shared" si="9"/>
        <v>568</v>
      </c>
      <c r="AG31" s="1">
        <f t="shared" si="7"/>
        <v>667</v>
      </c>
      <c r="AH31" s="11">
        <f t="shared" si="8"/>
        <v>1235</v>
      </c>
    </row>
    <row r="32" spans="1:34" ht="15.75" thickBot="1" x14ac:dyDescent="0.3">
      <c r="A32" s="9" t="s">
        <v>51</v>
      </c>
      <c r="B32" s="14">
        <v>4</v>
      </c>
      <c r="C32" s="15">
        <v>10</v>
      </c>
      <c r="D32" s="29">
        <v>14</v>
      </c>
      <c r="E32" s="14">
        <v>48</v>
      </c>
      <c r="F32" s="15">
        <v>67</v>
      </c>
      <c r="G32" s="16">
        <v>115</v>
      </c>
      <c r="H32" s="14">
        <v>38</v>
      </c>
      <c r="I32" s="15">
        <v>64</v>
      </c>
      <c r="J32" s="16">
        <v>102</v>
      </c>
      <c r="K32" s="14">
        <v>52</v>
      </c>
      <c r="L32" s="15">
        <v>90</v>
      </c>
      <c r="M32" s="16">
        <v>142</v>
      </c>
      <c r="N32" s="14">
        <v>73</v>
      </c>
      <c r="O32" s="15">
        <v>103</v>
      </c>
      <c r="P32" s="16">
        <v>176</v>
      </c>
      <c r="Q32" s="14">
        <v>69</v>
      </c>
      <c r="R32" s="15">
        <v>70</v>
      </c>
      <c r="S32" s="16">
        <v>139</v>
      </c>
      <c r="T32" s="14">
        <v>47</v>
      </c>
      <c r="U32" s="15">
        <v>64</v>
      </c>
      <c r="V32" s="16">
        <v>111</v>
      </c>
      <c r="W32" s="14">
        <v>62</v>
      </c>
      <c r="X32" s="15">
        <v>71</v>
      </c>
      <c r="Y32" s="16">
        <v>133</v>
      </c>
      <c r="Z32" s="14">
        <v>52</v>
      </c>
      <c r="AA32" s="15">
        <v>61</v>
      </c>
      <c r="AB32" s="16">
        <v>113</v>
      </c>
      <c r="AC32" s="14">
        <v>57</v>
      </c>
      <c r="AD32" s="15">
        <v>75</v>
      </c>
      <c r="AE32" s="16">
        <v>132</v>
      </c>
      <c r="AF32" s="14">
        <f t="shared" si="9"/>
        <v>502</v>
      </c>
      <c r="AG32" s="15">
        <f t="shared" si="7"/>
        <v>675</v>
      </c>
      <c r="AH32" s="16">
        <f t="shared" si="8"/>
        <v>1177</v>
      </c>
    </row>
    <row r="33" spans="1:34" ht="15.75" thickBot="1" x14ac:dyDescent="0.3">
      <c r="A33" s="10" t="s">
        <v>12</v>
      </c>
      <c r="B33" s="17">
        <v>62</v>
      </c>
      <c r="C33" s="18">
        <v>82</v>
      </c>
      <c r="D33" s="30">
        <v>144</v>
      </c>
      <c r="E33" s="17">
        <v>458</v>
      </c>
      <c r="F33" s="18">
        <v>473</v>
      </c>
      <c r="G33" s="19">
        <v>931</v>
      </c>
      <c r="H33" s="17">
        <v>434</v>
      </c>
      <c r="I33" s="18">
        <v>461</v>
      </c>
      <c r="J33" s="19">
        <v>895</v>
      </c>
      <c r="K33" s="17">
        <v>475</v>
      </c>
      <c r="L33" s="18">
        <v>590</v>
      </c>
      <c r="M33" s="19">
        <v>1065</v>
      </c>
      <c r="N33" s="17">
        <v>607</v>
      </c>
      <c r="O33" s="18">
        <v>689</v>
      </c>
      <c r="P33" s="19">
        <v>1296</v>
      </c>
      <c r="Q33" s="17">
        <v>506</v>
      </c>
      <c r="R33" s="18">
        <v>577</v>
      </c>
      <c r="S33" s="19">
        <v>1083</v>
      </c>
      <c r="T33" s="17">
        <v>393</v>
      </c>
      <c r="U33" s="18">
        <v>490</v>
      </c>
      <c r="V33" s="19">
        <v>883</v>
      </c>
      <c r="W33" s="17">
        <v>403</v>
      </c>
      <c r="X33" s="18">
        <v>509</v>
      </c>
      <c r="Y33" s="19">
        <v>912</v>
      </c>
      <c r="Z33" s="17">
        <v>379</v>
      </c>
      <c r="AA33" s="18">
        <v>451</v>
      </c>
      <c r="AB33" s="19">
        <v>830</v>
      </c>
      <c r="AC33" s="17">
        <v>462</v>
      </c>
      <c r="AD33" s="18">
        <v>544</v>
      </c>
      <c r="AE33" s="19">
        <v>1006</v>
      </c>
      <c r="AF33" s="17">
        <f t="shared" si="9"/>
        <v>4179</v>
      </c>
      <c r="AG33" s="18">
        <f t="shared" si="7"/>
        <v>4866</v>
      </c>
      <c r="AH33" s="19">
        <f t="shared" si="8"/>
        <v>9045</v>
      </c>
    </row>
    <row r="35" spans="1:34" ht="15" customHeight="1" x14ac:dyDescent="0.25">
      <c r="A35" s="61" t="s">
        <v>52</v>
      </c>
      <c r="B35" s="62" t="s">
        <v>53</v>
      </c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</row>
    <row r="36" spans="1:34" ht="15" customHeight="1" thickBot="1" x14ac:dyDescent="0.3">
      <c r="A36" s="61"/>
      <c r="B36" s="59" t="s">
        <v>3</v>
      </c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</row>
    <row r="37" spans="1:34" ht="15" customHeight="1" x14ac:dyDescent="0.25">
      <c r="A37" s="61"/>
      <c r="B37" s="47" t="s">
        <v>15</v>
      </c>
      <c r="C37" s="48"/>
      <c r="D37" s="55"/>
      <c r="E37" s="47" t="s">
        <v>16</v>
      </c>
      <c r="F37" s="48"/>
      <c r="G37" s="49"/>
      <c r="H37" s="47" t="s">
        <v>17</v>
      </c>
      <c r="I37" s="48"/>
      <c r="J37" s="49"/>
      <c r="K37" s="47" t="s">
        <v>18</v>
      </c>
      <c r="L37" s="48"/>
      <c r="M37" s="49"/>
      <c r="N37" s="47" t="s">
        <v>19</v>
      </c>
      <c r="O37" s="48"/>
      <c r="P37" s="49"/>
      <c r="Q37" s="47" t="s">
        <v>20</v>
      </c>
      <c r="R37" s="48"/>
      <c r="S37" s="49"/>
      <c r="T37" s="47" t="s">
        <v>21</v>
      </c>
      <c r="U37" s="48"/>
      <c r="V37" s="49"/>
      <c r="W37" s="47" t="s">
        <v>22</v>
      </c>
      <c r="X37" s="48"/>
      <c r="Y37" s="49"/>
      <c r="Z37" s="47" t="s">
        <v>23</v>
      </c>
      <c r="AA37" s="48"/>
      <c r="AB37" s="49"/>
      <c r="AC37" s="47" t="s">
        <v>24</v>
      </c>
      <c r="AD37" s="48"/>
      <c r="AE37" s="49"/>
      <c r="AF37" s="47" t="s">
        <v>12</v>
      </c>
      <c r="AG37" s="48"/>
      <c r="AH37" s="49"/>
    </row>
    <row r="38" spans="1:34" x14ac:dyDescent="0.25">
      <c r="A38" s="61"/>
      <c r="B38" s="6" t="s">
        <v>13</v>
      </c>
      <c r="C38" s="4" t="s">
        <v>14</v>
      </c>
      <c r="D38" s="5" t="s">
        <v>12</v>
      </c>
      <c r="E38" s="6" t="s">
        <v>13</v>
      </c>
      <c r="F38" s="4" t="s">
        <v>14</v>
      </c>
      <c r="G38" s="7" t="s">
        <v>12</v>
      </c>
      <c r="H38" s="6" t="s">
        <v>13</v>
      </c>
      <c r="I38" s="4" t="s">
        <v>14</v>
      </c>
      <c r="J38" s="7" t="s">
        <v>12</v>
      </c>
      <c r="K38" s="6" t="s">
        <v>13</v>
      </c>
      <c r="L38" s="4" t="s">
        <v>14</v>
      </c>
      <c r="M38" s="7" t="s">
        <v>12</v>
      </c>
      <c r="N38" s="6" t="s">
        <v>13</v>
      </c>
      <c r="O38" s="4" t="s">
        <v>14</v>
      </c>
      <c r="P38" s="7" t="s">
        <v>12</v>
      </c>
      <c r="Q38" s="6" t="s">
        <v>13</v>
      </c>
      <c r="R38" s="4" t="s">
        <v>14</v>
      </c>
      <c r="S38" s="7" t="s">
        <v>12</v>
      </c>
      <c r="T38" s="6" t="s">
        <v>13</v>
      </c>
      <c r="U38" s="4" t="s">
        <v>14</v>
      </c>
      <c r="V38" s="7" t="s">
        <v>12</v>
      </c>
      <c r="W38" s="6" t="s">
        <v>13</v>
      </c>
      <c r="X38" s="4" t="s">
        <v>14</v>
      </c>
      <c r="Y38" s="7" t="s">
        <v>12</v>
      </c>
      <c r="Z38" s="6" t="s">
        <v>13</v>
      </c>
      <c r="AA38" s="4" t="s">
        <v>14</v>
      </c>
      <c r="AB38" s="7" t="s">
        <v>12</v>
      </c>
      <c r="AC38" s="6" t="s">
        <v>13</v>
      </c>
      <c r="AD38" s="4" t="s">
        <v>14</v>
      </c>
      <c r="AE38" s="7" t="s">
        <v>12</v>
      </c>
      <c r="AF38" s="6" t="s">
        <v>13</v>
      </c>
      <c r="AG38" s="4" t="s">
        <v>14</v>
      </c>
      <c r="AH38" s="7" t="s">
        <v>12</v>
      </c>
    </row>
    <row r="39" spans="1:34" x14ac:dyDescent="0.25">
      <c r="A39" s="9" t="s">
        <v>47</v>
      </c>
      <c r="B39" s="8">
        <v>33</v>
      </c>
      <c r="C39" s="1">
        <v>31</v>
      </c>
      <c r="D39" s="12">
        <v>64</v>
      </c>
      <c r="E39" s="8">
        <v>229</v>
      </c>
      <c r="F39" s="1">
        <v>186</v>
      </c>
      <c r="G39" s="11">
        <v>415</v>
      </c>
      <c r="H39" s="8">
        <v>218</v>
      </c>
      <c r="I39" s="1">
        <v>198</v>
      </c>
      <c r="J39" s="11">
        <v>416</v>
      </c>
      <c r="K39" s="8">
        <v>204</v>
      </c>
      <c r="L39" s="1">
        <v>215</v>
      </c>
      <c r="M39" s="11">
        <v>419</v>
      </c>
      <c r="N39" s="8">
        <v>289</v>
      </c>
      <c r="O39" s="1">
        <v>248</v>
      </c>
      <c r="P39" s="11">
        <v>537</v>
      </c>
      <c r="Q39" s="8">
        <v>231</v>
      </c>
      <c r="R39" s="1">
        <v>207</v>
      </c>
      <c r="S39" s="11">
        <v>438</v>
      </c>
      <c r="T39" s="8">
        <v>161</v>
      </c>
      <c r="U39" s="1">
        <v>180</v>
      </c>
      <c r="V39" s="11">
        <v>341</v>
      </c>
      <c r="W39" s="8">
        <v>151</v>
      </c>
      <c r="X39" s="1">
        <v>187</v>
      </c>
      <c r="Y39" s="11">
        <v>338</v>
      </c>
      <c r="Z39" s="8">
        <v>146</v>
      </c>
      <c r="AA39" s="1">
        <v>133</v>
      </c>
      <c r="AB39" s="11">
        <v>279</v>
      </c>
      <c r="AC39" s="8">
        <v>157</v>
      </c>
      <c r="AD39" s="1">
        <v>158</v>
      </c>
      <c r="AE39" s="11">
        <v>315</v>
      </c>
      <c r="AF39" s="8">
        <f>SUM(B39,E39,H39,K39,N39,Q39,T39,W39,Z39,AC39)</f>
        <v>1819</v>
      </c>
      <c r="AG39" s="1">
        <f t="shared" ref="AG39:AG44" si="10">SUM(C39,F39,I39,L39,O39,R39,U39,X39,AA39,AD39)</f>
        <v>1743</v>
      </c>
      <c r="AH39" s="11">
        <f t="shared" ref="AH39:AH44" si="11">SUM(D39,G39,J39,M39,P39,S39,V39,Y39,AB39,AE39)</f>
        <v>3562</v>
      </c>
    </row>
    <row r="40" spans="1:34" x14ac:dyDescent="0.25">
      <c r="A40" s="9" t="s">
        <v>48</v>
      </c>
      <c r="B40" s="8">
        <v>9</v>
      </c>
      <c r="C40" s="1">
        <v>9</v>
      </c>
      <c r="D40" s="12">
        <v>18</v>
      </c>
      <c r="E40" s="8">
        <v>54</v>
      </c>
      <c r="F40" s="1">
        <v>61</v>
      </c>
      <c r="G40" s="11">
        <v>115</v>
      </c>
      <c r="H40" s="8">
        <v>60</v>
      </c>
      <c r="I40" s="1">
        <v>82</v>
      </c>
      <c r="J40" s="11">
        <v>142</v>
      </c>
      <c r="K40" s="8">
        <v>66</v>
      </c>
      <c r="L40" s="1">
        <v>109</v>
      </c>
      <c r="M40" s="11">
        <v>175</v>
      </c>
      <c r="N40" s="8">
        <v>71</v>
      </c>
      <c r="O40" s="1">
        <v>100</v>
      </c>
      <c r="P40" s="11">
        <v>171</v>
      </c>
      <c r="Q40" s="8">
        <v>77</v>
      </c>
      <c r="R40" s="1">
        <v>123</v>
      </c>
      <c r="S40" s="11">
        <v>200</v>
      </c>
      <c r="T40" s="8">
        <v>65</v>
      </c>
      <c r="U40" s="1">
        <v>99</v>
      </c>
      <c r="V40" s="11">
        <v>164</v>
      </c>
      <c r="W40" s="8">
        <v>65</v>
      </c>
      <c r="X40" s="1">
        <v>97</v>
      </c>
      <c r="Y40" s="11">
        <v>162</v>
      </c>
      <c r="Z40" s="8">
        <v>58</v>
      </c>
      <c r="AA40" s="1">
        <v>98</v>
      </c>
      <c r="AB40" s="11">
        <v>156</v>
      </c>
      <c r="AC40" s="8">
        <v>69</v>
      </c>
      <c r="AD40" s="1">
        <v>95</v>
      </c>
      <c r="AE40" s="11">
        <v>164</v>
      </c>
      <c r="AF40" s="8">
        <f t="shared" ref="AF40:AF44" si="12">SUM(B40,E40,H40,K40,N40,Q40,T40,W40,Z40,AC40)</f>
        <v>594</v>
      </c>
      <c r="AG40" s="1">
        <f t="shared" si="10"/>
        <v>873</v>
      </c>
      <c r="AH40" s="11">
        <f t="shared" si="11"/>
        <v>1467</v>
      </c>
    </row>
    <row r="41" spans="1:34" x14ac:dyDescent="0.25">
      <c r="A41" s="9" t="s">
        <v>49</v>
      </c>
      <c r="B41" s="8">
        <v>6</v>
      </c>
      <c r="C41" s="1">
        <v>14</v>
      </c>
      <c r="D41" s="12">
        <v>20</v>
      </c>
      <c r="E41" s="8">
        <v>61</v>
      </c>
      <c r="F41" s="1">
        <v>54</v>
      </c>
      <c r="G41" s="11">
        <v>115</v>
      </c>
      <c r="H41" s="8">
        <v>42</v>
      </c>
      <c r="I41" s="1">
        <v>46</v>
      </c>
      <c r="J41" s="11">
        <v>88</v>
      </c>
      <c r="K41" s="8">
        <v>37</v>
      </c>
      <c r="L41" s="1">
        <v>70</v>
      </c>
      <c r="M41" s="11">
        <v>107</v>
      </c>
      <c r="N41" s="8">
        <v>56</v>
      </c>
      <c r="O41" s="1">
        <v>88</v>
      </c>
      <c r="P41" s="11">
        <v>144</v>
      </c>
      <c r="Q41" s="8">
        <v>57</v>
      </c>
      <c r="R41" s="1">
        <v>85</v>
      </c>
      <c r="S41" s="11">
        <v>142</v>
      </c>
      <c r="T41" s="8">
        <v>47</v>
      </c>
      <c r="U41" s="1">
        <v>75</v>
      </c>
      <c r="V41" s="11">
        <v>122</v>
      </c>
      <c r="W41" s="8">
        <v>57</v>
      </c>
      <c r="X41" s="1">
        <v>85</v>
      </c>
      <c r="Y41" s="11">
        <v>142</v>
      </c>
      <c r="Z41" s="8">
        <v>65</v>
      </c>
      <c r="AA41" s="1">
        <v>97</v>
      </c>
      <c r="AB41" s="11">
        <v>162</v>
      </c>
      <c r="AC41" s="8">
        <v>101</v>
      </c>
      <c r="AD41" s="1">
        <v>107</v>
      </c>
      <c r="AE41" s="11">
        <v>208</v>
      </c>
      <c r="AF41" s="8">
        <f t="shared" si="12"/>
        <v>529</v>
      </c>
      <c r="AG41" s="1">
        <f t="shared" si="10"/>
        <v>721</v>
      </c>
      <c r="AH41" s="11">
        <f t="shared" si="11"/>
        <v>1250</v>
      </c>
    </row>
    <row r="42" spans="1:34" x14ac:dyDescent="0.25">
      <c r="A42" s="9" t="s">
        <v>50</v>
      </c>
      <c r="B42" s="8">
        <v>9</v>
      </c>
      <c r="C42" s="1">
        <v>9</v>
      </c>
      <c r="D42" s="12">
        <v>18</v>
      </c>
      <c r="E42" s="8">
        <v>48</v>
      </c>
      <c r="F42" s="1">
        <v>53</v>
      </c>
      <c r="G42" s="11">
        <v>101</v>
      </c>
      <c r="H42" s="8">
        <v>50</v>
      </c>
      <c r="I42" s="1">
        <v>53</v>
      </c>
      <c r="J42" s="11">
        <v>103</v>
      </c>
      <c r="K42" s="8">
        <v>69</v>
      </c>
      <c r="L42" s="1">
        <v>64</v>
      </c>
      <c r="M42" s="11">
        <v>133</v>
      </c>
      <c r="N42" s="8">
        <v>78</v>
      </c>
      <c r="O42" s="1">
        <v>94</v>
      </c>
      <c r="P42" s="11">
        <v>172</v>
      </c>
      <c r="Q42" s="8">
        <v>72</v>
      </c>
      <c r="R42" s="1">
        <v>94</v>
      </c>
      <c r="S42" s="11">
        <v>166</v>
      </c>
      <c r="T42" s="8">
        <v>49</v>
      </c>
      <c r="U42" s="1">
        <v>61</v>
      </c>
      <c r="V42" s="11">
        <v>110</v>
      </c>
      <c r="W42" s="8">
        <v>64</v>
      </c>
      <c r="X42" s="1">
        <v>86</v>
      </c>
      <c r="Y42" s="11">
        <v>150</v>
      </c>
      <c r="Z42" s="8">
        <v>57</v>
      </c>
      <c r="AA42" s="1">
        <v>83</v>
      </c>
      <c r="AB42" s="11">
        <v>140</v>
      </c>
      <c r="AC42" s="8">
        <v>68</v>
      </c>
      <c r="AD42" s="1">
        <v>86</v>
      </c>
      <c r="AE42" s="11">
        <v>154</v>
      </c>
      <c r="AF42" s="8">
        <f t="shared" si="12"/>
        <v>564</v>
      </c>
      <c r="AG42" s="1">
        <f t="shared" si="10"/>
        <v>683</v>
      </c>
      <c r="AH42" s="11">
        <f t="shared" si="11"/>
        <v>1247</v>
      </c>
    </row>
    <row r="43" spans="1:34" ht="15.75" thickBot="1" x14ac:dyDescent="0.3">
      <c r="A43" s="9" t="s">
        <v>51</v>
      </c>
      <c r="B43" s="14">
        <v>11</v>
      </c>
      <c r="C43" s="15">
        <v>14</v>
      </c>
      <c r="D43" s="29">
        <v>25</v>
      </c>
      <c r="E43" s="14">
        <v>50</v>
      </c>
      <c r="F43" s="15">
        <v>71</v>
      </c>
      <c r="G43" s="16">
        <v>121</v>
      </c>
      <c r="H43" s="14">
        <v>47</v>
      </c>
      <c r="I43" s="15">
        <v>55</v>
      </c>
      <c r="J43" s="16">
        <v>102</v>
      </c>
      <c r="K43" s="14">
        <v>49</v>
      </c>
      <c r="L43" s="15">
        <v>74</v>
      </c>
      <c r="M43" s="16">
        <v>123</v>
      </c>
      <c r="N43" s="14">
        <v>63</v>
      </c>
      <c r="O43" s="15">
        <v>97</v>
      </c>
      <c r="P43" s="16">
        <v>160</v>
      </c>
      <c r="Q43" s="14">
        <v>72</v>
      </c>
      <c r="R43" s="15">
        <v>97</v>
      </c>
      <c r="S43" s="16">
        <v>169</v>
      </c>
      <c r="T43" s="14">
        <v>51</v>
      </c>
      <c r="U43" s="15">
        <v>69</v>
      </c>
      <c r="V43" s="16">
        <v>120</v>
      </c>
      <c r="W43" s="14">
        <v>32</v>
      </c>
      <c r="X43" s="15">
        <v>72</v>
      </c>
      <c r="Y43" s="16">
        <v>104</v>
      </c>
      <c r="Z43" s="14">
        <v>44</v>
      </c>
      <c r="AA43" s="15">
        <v>94</v>
      </c>
      <c r="AB43" s="16">
        <v>138</v>
      </c>
      <c r="AC43" s="14">
        <v>51</v>
      </c>
      <c r="AD43" s="15">
        <v>93</v>
      </c>
      <c r="AE43" s="16">
        <v>144</v>
      </c>
      <c r="AF43" s="14">
        <f t="shared" si="12"/>
        <v>470</v>
      </c>
      <c r="AG43" s="15">
        <f t="shared" si="10"/>
        <v>736</v>
      </c>
      <c r="AH43" s="16">
        <f t="shared" si="11"/>
        <v>1206</v>
      </c>
    </row>
    <row r="44" spans="1:34" ht="15.75" thickBot="1" x14ac:dyDescent="0.3">
      <c r="A44" s="10" t="s">
        <v>12</v>
      </c>
      <c r="B44" s="17">
        <v>68</v>
      </c>
      <c r="C44" s="18">
        <v>77</v>
      </c>
      <c r="D44" s="30">
        <v>145</v>
      </c>
      <c r="E44" s="17">
        <v>442</v>
      </c>
      <c r="F44" s="18">
        <v>425</v>
      </c>
      <c r="G44" s="19">
        <v>867</v>
      </c>
      <c r="H44" s="17">
        <v>417</v>
      </c>
      <c r="I44" s="18">
        <v>434</v>
      </c>
      <c r="J44" s="19">
        <v>851</v>
      </c>
      <c r="K44" s="17">
        <v>425</v>
      </c>
      <c r="L44" s="18">
        <v>532</v>
      </c>
      <c r="M44" s="19">
        <v>957</v>
      </c>
      <c r="N44" s="17">
        <v>557</v>
      </c>
      <c r="O44" s="18">
        <v>627</v>
      </c>
      <c r="P44" s="19">
        <v>1184</v>
      </c>
      <c r="Q44" s="17">
        <v>509</v>
      </c>
      <c r="R44" s="18">
        <v>606</v>
      </c>
      <c r="S44" s="19">
        <v>1115</v>
      </c>
      <c r="T44" s="17">
        <v>373</v>
      </c>
      <c r="U44" s="18">
        <v>484</v>
      </c>
      <c r="V44" s="19">
        <v>857</v>
      </c>
      <c r="W44" s="17">
        <v>369</v>
      </c>
      <c r="X44" s="18">
        <v>527</v>
      </c>
      <c r="Y44" s="19">
        <v>896</v>
      </c>
      <c r="Z44" s="17">
        <v>370</v>
      </c>
      <c r="AA44" s="18">
        <v>505</v>
      </c>
      <c r="AB44" s="19">
        <v>875</v>
      </c>
      <c r="AC44" s="17">
        <v>446</v>
      </c>
      <c r="AD44" s="18">
        <v>539</v>
      </c>
      <c r="AE44" s="19">
        <v>985</v>
      </c>
      <c r="AF44" s="17">
        <f t="shared" si="12"/>
        <v>3976</v>
      </c>
      <c r="AG44" s="18">
        <f t="shared" si="10"/>
        <v>4756</v>
      </c>
      <c r="AH44" s="19">
        <f t="shared" si="11"/>
        <v>8732</v>
      </c>
    </row>
    <row r="46" spans="1:34" ht="15" customHeight="1" x14ac:dyDescent="0.25">
      <c r="A46" s="61" t="s">
        <v>52</v>
      </c>
      <c r="B46" s="62" t="s">
        <v>53</v>
      </c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</row>
    <row r="47" spans="1:34" ht="15" customHeight="1" thickBot="1" x14ac:dyDescent="0.3">
      <c r="A47" s="61"/>
      <c r="B47" s="59" t="s">
        <v>4</v>
      </c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</row>
    <row r="48" spans="1:34" ht="15" customHeight="1" x14ac:dyDescent="0.25">
      <c r="A48" s="61"/>
      <c r="B48" s="47" t="s">
        <v>15</v>
      </c>
      <c r="C48" s="48"/>
      <c r="D48" s="55"/>
      <c r="E48" s="47" t="s">
        <v>16</v>
      </c>
      <c r="F48" s="48"/>
      <c r="G48" s="49"/>
      <c r="H48" s="47" t="s">
        <v>17</v>
      </c>
      <c r="I48" s="48"/>
      <c r="J48" s="49"/>
      <c r="K48" s="47" t="s">
        <v>18</v>
      </c>
      <c r="L48" s="48"/>
      <c r="M48" s="49"/>
      <c r="N48" s="47" t="s">
        <v>19</v>
      </c>
      <c r="O48" s="48"/>
      <c r="P48" s="49"/>
      <c r="Q48" s="47" t="s">
        <v>20</v>
      </c>
      <c r="R48" s="48"/>
      <c r="S48" s="49"/>
      <c r="T48" s="47" t="s">
        <v>21</v>
      </c>
      <c r="U48" s="48"/>
      <c r="V48" s="49"/>
      <c r="W48" s="47" t="s">
        <v>22</v>
      </c>
      <c r="X48" s="48"/>
      <c r="Y48" s="49"/>
      <c r="Z48" s="47" t="s">
        <v>23</v>
      </c>
      <c r="AA48" s="48"/>
      <c r="AB48" s="49"/>
      <c r="AC48" s="47" t="s">
        <v>24</v>
      </c>
      <c r="AD48" s="48"/>
      <c r="AE48" s="49"/>
      <c r="AF48" s="47" t="s">
        <v>12</v>
      </c>
      <c r="AG48" s="48"/>
      <c r="AH48" s="49"/>
    </row>
    <row r="49" spans="1:34" x14ac:dyDescent="0.25">
      <c r="A49" s="61"/>
      <c r="B49" s="6" t="s">
        <v>13</v>
      </c>
      <c r="C49" s="4" t="s">
        <v>14</v>
      </c>
      <c r="D49" s="5" t="s">
        <v>12</v>
      </c>
      <c r="E49" s="6" t="s">
        <v>13</v>
      </c>
      <c r="F49" s="4" t="s">
        <v>14</v>
      </c>
      <c r="G49" s="7" t="s">
        <v>12</v>
      </c>
      <c r="H49" s="6" t="s">
        <v>13</v>
      </c>
      <c r="I49" s="4" t="s">
        <v>14</v>
      </c>
      <c r="J49" s="7" t="s">
        <v>12</v>
      </c>
      <c r="K49" s="6" t="s">
        <v>13</v>
      </c>
      <c r="L49" s="4" t="s">
        <v>14</v>
      </c>
      <c r="M49" s="7" t="s">
        <v>12</v>
      </c>
      <c r="N49" s="6" t="s">
        <v>13</v>
      </c>
      <c r="O49" s="4" t="s">
        <v>14</v>
      </c>
      <c r="P49" s="7" t="s">
        <v>12</v>
      </c>
      <c r="Q49" s="6" t="s">
        <v>13</v>
      </c>
      <c r="R49" s="4" t="s">
        <v>14</v>
      </c>
      <c r="S49" s="7" t="s">
        <v>12</v>
      </c>
      <c r="T49" s="6" t="s">
        <v>13</v>
      </c>
      <c r="U49" s="4" t="s">
        <v>14</v>
      </c>
      <c r="V49" s="7" t="s">
        <v>12</v>
      </c>
      <c r="W49" s="6" t="s">
        <v>13</v>
      </c>
      <c r="X49" s="4" t="s">
        <v>14</v>
      </c>
      <c r="Y49" s="7" t="s">
        <v>12</v>
      </c>
      <c r="Z49" s="6" t="s">
        <v>13</v>
      </c>
      <c r="AA49" s="4" t="s">
        <v>14</v>
      </c>
      <c r="AB49" s="7" t="s">
        <v>12</v>
      </c>
      <c r="AC49" s="6" t="s">
        <v>13</v>
      </c>
      <c r="AD49" s="4" t="s">
        <v>14</v>
      </c>
      <c r="AE49" s="7" t="s">
        <v>12</v>
      </c>
      <c r="AF49" s="6" t="s">
        <v>13</v>
      </c>
      <c r="AG49" s="4" t="s">
        <v>14</v>
      </c>
      <c r="AH49" s="7" t="s">
        <v>12</v>
      </c>
    </row>
    <row r="50" spans="1:34" x14ac:dyDescent="0.25">
      <c r="A50" s="9" t="s">
        <v>47</v>
      </c>
      <c r="B50" s="8">
        <v>25</v>
      </c>
      <c r="C50" s="1">
        <v>33</v>
      </c>
      <c r="D50" s="12">
        <v>58</v>
      </c>
      <c r="E50" s="8">
        <v>192</v>
      </c>
      <c r="F50" s="1">
        <v>172</v>
      </c>
      <c r="G50" s="11">
        <v>364</v>
      </c>
      <c r="H50" s="8">
        <v>200</v>
      </c>
      <c r="I50" s="1">
        <v>178</v>
      </c>
      <c r="J50" s="11">
        <v>378</v>
      </c>
      <c r="K50" s="8">
        <v>182</v>
      </c>
      <c r="L50" s="1">
        <v>193</v>
      </c>
      <c r="M50" s="11">
        <v>375</v>
      </c>
      <c r="N50" s="8">
        <v>246</v>
      </c>
      <c r="O50" s="1">
        <v>217</v>
      </c>
      <c r="P50" s="11">
        <v>463</v>
      </c>
      <c r="Q50" s="8">
        <v>205</v>
      </c>
      <c r="R50" s="1">
        <v>207</v>
      </c>
      <c r="S50" s="11">
        <v>412</v>
      </c>
      <c r="T50" s="8">
        <v>156</v>
      </c>
      <c r="U50" s="1">
        <v>155</v>
      </c>
      <c r="V50" s="11">
        <v>311</v>
      </c>
      <c r="W50" s="8">
        <v>154</v>
      </c>
      <c r="X50" s="1">
        <v>156</v>
      </c>
      <c r="Y50" s="11">
        <v>310</v>
      </c>
      <c r="Z50" s="8">
        <v>132</v>
      </c>
      <c r="AA50" s="1">
        <v>123</v>
      </c>
      <c r="AB50" s="11">
        <v>255</v>
      </c>
      <c r="AC50" s="8">
        <v>179</v>
      </c>
      <c r="AD50" s="1">
        <v>103</v>
      </c>
      <c r="AE50" s="11">
        <v>282</v>
      </c>
      <c r="AF50" s="8">
        <f>SUM(B50,E50,H50,K50,N50,Q50,T50,W50,Z50,AC50)</f>
        <v>1671</v>
      </c>
      <c r="AG50" s="1">
        <f t="shared" ref="AG50:AG55" si="13">SUM(C50,F50,I50,L50,O50,R50,U50,X50,AA50,AD50)</f>
        <v>1537</v>
      </c>
      <c r="AH50" s="11">
        <f t="shared" ref="AH50:AH55" si="14">SUM(D50,G50,J50,M50,P50,S50,V50,Y50,AB50,AE50)</f>
        <v>3208</v>
      </c>
    </row>
    <row r="51" spans="1:34" x14ac:dyDescent="0.25">
      <c r="A51" s="9" t="s">
        <v>48</v>
      </c>
      <c r="B51" s="8">
        <v>7</v>
      </c>
      <c r="C51" s="1">
        <v>11</v>
      </c>
      <c r="D51" s="12">
        <v>18</v>
      </c>
      <c r="E51" s="8">
        <v>53</v>
      </c>
      <c r="F51" s="1">
        <v>48</v>
      </c>
      <c r="G51" s="11">
        <v>101</v>
      </c>
      <c r="H51" s="8">
        <v>44</v>
      </c>
      <c r="I51" s="1">
        <v>38</v>
      </c>
      <c r="J51" s="11">
        <v>82</v>
      </c>
      <c r="K51" s="8">
        <v>50</v>
      </c>
      <c r="L51" s="1">
        <v>62</v>
      </c>
      <c r="M51" s="11">
        <v>112</v>
      </c>
      <c r="N51" s="8">
        <v>59</v>
      </c>
      <c r="O51" s="1">
        <v>76</v>
      </c>
      <c r="P51" s="11">
        <v>135</v>
      </c>
      <c r="Q51" s="8">
        <v>65</v>
      </c>
      <c r="R51" s="1">
        <v>50</v>
      </c>
      <c r="S51" s="11">
        <v>115</v>
      </c>
      <c r="T51" s="8">
        <v>46</v>
      </c>
      <c r="U51" s="1">
        <v>40</v>
      </c>
      <c r="V51" s="11">
        <v>86</v>
      </c>
      <c r="W51" s="8">
        <v>49</v>
      </c>
      <c r="X51" s="1">
        <v>59</v>
      </c>
      <c r="Y51" s="11">
        <v>108</v>
      </c>
      <c r="Z51" s="8">
        <v>56</v>
      </c>
      <c r="AA51" s="1">
        <v>62</v>
      </c>
      <c r="AB51" s="11">
        <v>118</v>
      </c>
      <c r="AC51" s="8">
        <v>76</v>
      </c>
      <c r="AD51" s="1">
        <v>63</v>
      </c>
      <c r="AE51" s="11">
        <v>139</v>
      </c>
      <c r="AF51" s="8">
        <f t="shared" ref="AF51:AF55" si="15">SUM(B51,E51,H51,K51,N51,Q51,T51,W51,Z51,AC51)</f>
        <v>505</v>
      </c>
      <c r="AG51" s="1">
        <f t="shared" si="13"/>
        <v>509</v>
      </c>
      <c r="AH51" s="11">
        <f t="shared" si="14"/>
        <v>1014</v>
      </c>
    </row>
    <row r="52" spans="1:34" x14ac:dyDescent="0.25">
      <c r="A52" s="9" t="s">
        <v>49</v>
      </c>
      <c r="B52" s="8">
        <v>11</v>
      </c>
      <c r="C52" s="1">
        <v>7</v>
      </c>
      <c r="D52" s="12">
        <v>18</v>
      </c>
      <c r="E52" s="8">
        <v>61</v>
      </c>
      <c r="F52" s="1">
        <v>53</v>
      </c>
      <c r="G52" s="11">
        <v>114</v>
      </c>
      <c r="H52" s="8">
        <v>41</v>
      </c>
      <c r="I52" s="1">
        <v>46</v>
      </c>
      <c r="J52" s="11">
        <v>87</v>
      </c>
      <c r="K52" s="8">
        <v>40</v>
      </c>
      <c r="L52" s="1">
        <v>54</v>
      </c>
      <c r="M52" s="11">
        <v>94</v>
      </c>
      <c r="N52" s="8">
        <v>51</v>
      </c>
      <c r="O52" s="1">
        <v>59</v>
      </c>
      <c r="P52" s="11">
        <v>110</v>
      </c>
      <c r="Q52" s="8">
        <v>43</v>
      </c>
      <c r="R52" s="1">
        <v>72</v>
      </c>
      <c r="S52" s="11">
        <v>115</v>
      </c>
      <c r="T52" s="8">
        <v>43</v>
      </c>
      <c r="U52" s="1">
        <v>64</v>
      </c>
      <c r="V52" s="11">
        <v>107</v>
      </c>
      <c r="W52" s="8">
        <v>56</v>
      </c>
      <c r="X52" s="1">
        <v>70</v>
      </c>
      <c r="Y52" s="11">
        <v>126</v>
      </c>
      <c r="Z52" s="8">
        <v>49</v>
      </c>
      <c r="AA52" s="1">
        <v>89</v>
      </c>
      <c r="AB52" s="11">
        <v>138</v>
      </c>
      <c r="AC52" s="8">
        <v>90</v>
      </c>
      <c r="AD52" s="1">
        <v>100</v>
      </c>
      <c r="AE52" s="11">
        <v>190</v>
      </c>
      <c r="AF52" s="8">
        <f t="shared" si="15"/>
        <v>485</v>
      </c>
      <c r="AG52" s="1">
        <f t="shared" si="13"/>
        <v>614</v>
      </c>
      <c r="AH52" s="11">
        <f t="shared" si="14"/>
        <v>1099</v>
      </c>
    </row>
    <row r="53" spans="1:34" x14ac:dyDescent="0.25">
      <c r="A53" s="9" t="s">
        <v>50</v>
      </c>
      <c r="B53" s="8">
        <v>9</v>
      </c>
      <c r="C53" s="1">
        <v>10</v>
      </c>
      <c r="D53" s="12">
        <v>19</v>
      </c>
      <c r="E53" s="8">
        <v>43</v>
      </c>
      <c r="F53" s="1">
        <v>51</v>
      </c>
      <c r="G53" s="11">
        <v>94</v>
      </c>
      <c r="H53" s="8">
        <v>56</v>
      </c>
      <c r="I53" s="1">
        <v>43</v>
      </c>
      <c r="J53" s="11">
        <v>99</v>
      </c>
      <c r="K53" s="8">
        <v>48</v>
      </c>
      <c r="L53" s="1">
        <v>45</v>
      </c>
      <c r="M53" s="11">
        <v>93</v>
      </c>
      <c r="N53" s="8">
        <v>70</v>
      </c>
      <c r="O53" s="1">
        <v>67</v>
      </c>
      <c r="P53" s="11">
        <v>137</v>
      </c>
      <c r="Q53" s="8">
        <v>53</v>
      </c>
      <c r="R53" s="1">
        <v>68</v>
      </c>
      <c r="S53" s="11">
        <v>121</v>
      </c>
      <c r="T53" s="8">
        <v>37</v>
      </c>
      <c r="U53" s="1">
        <v>61</v>
      </c>
      <c r="V53" s="11">
        <v>98</v>
      </c>
      <c r="W53" s="8">
        <v>55</v>
      </c>
      <c r="X53" s="1">
        <v>75</v>
      </c>
      <c r="Y53" s="11">
        <v>130</v>
      </c>
      <c r="Z53" s="8">
        <v>46</v>
      </c>
      <c r="AA53" s="1">
        <v>85</v>
      </c>
      <c r="AB53" s="11">
        <v>131</v>
      </c>
      <c r="AC53" s="8">
        <v>58</v>
      </c>
      <c r="AD53" s="1">
        <v>75</v>
      </c>
      <c r="AE53" s="11">
        <v>133</v>
      </c>
      <c r="AF53" s="8">
        <f t="shared" si="15"/>
        <v>475</v>
      </c>
      <c r="AG53" s="1">
        <f t="shared" si="13"/>
        <v>580</v>
      </c>
      <c r="AH53" s="11">
        <f t="shared" si="14"/>
        <v>1055</v>
      </c>
    </row>
    <row r="54" spans="1:34" ht="15.75" thickBot="1" x14ac:dyDescent="0.3">
      <c r="A54" s="9" t="s">
        <v>51</v>
      </c>
      <c r="B54" s="14">
        <v>6</v>
      </c>
      <c r="C54" s="15">
        <v>9</v>
      </c>
      <c r="D54" s="29">
        <v>15</v>
      </c>
      <c r="E54" s="14">
        <v>52</v>
      </c>
      <c r="F54" s="15">
        <v>48</v>
      </c>
      <c r="G54" s="16">
        <v>100</v>
      </c>
      <c r="H54" s="14">
        <v>37</v>
      </c>
      <c r="I54" s="15">
        <v>41</v>
      </c>
      <c r="J54" s="16">
        <v>78</v>
      </c>
      <c r="K54" s="14">
        <v>57</v>
      </c>
      <c r="L54" s="15">
        <v>55</v>
      </c>
      <c r="M54" s="16">
        <v>112</v>
      </c>
      <c r="N54" s="14">
        <v>58</v>
      </c>
      <c r="O54" s="15">
        <v>66</v>
      </c>
      <c r="P54" s="16">
        <v>124</v>
      </c>
      <c r="Q54" s="14">
        <v>57</v>
      </c>
      <c r="R54" s="15">
        <v>49</v>
      </c>
      <c r="S54" s="16">
        <v>106</v>
      </c>
      <c r="T54" s="14">
        <v>48</v>
      </c>
      <c r="U54" s="15">
        <v>48</v>
      </c>
      <c r="V54" s="16">
        <v>96</v>
      </c>
      <c r="W54" s="14">
        <v>47</v>
      </c>
      <c r="X54" s="15">
        <v>50</v>
      </c>
      <c r="Y54" s="16">
        <v>97</v>
      </c>
      <c r="Z54" s="14">
        <v>44</v>
      </c>
      <c r="AA54" s="15">
        <v>54</v>
      </c>
      <c r="AB54" s="16">
        <v>98</v>
      </c>
      <c r="AC54" s="14">
        <v>54</v>
      </c>
      <c r="AD54" s="15">
        <v>82</v>
      </c>
      <c r="AE54" s="16">
        <v>136</v>
      </c>
      <c r="AF54" s="14">
        <f t="shared" si="15"/>
        <v>460</v>
      </c>
      <c r="AG54" s="15">
        <f t="shared" si="13"/>
        <v>502</v>
      </c>
      <c r="AH54" s="16">
        <f t="shared" si="14"/>
        <v>962</v>
      </c>
    </row>
    <row r="55" spans="1:34" ht="15.75" thickBot="1" x14ac:dyDescent="0.3">
      <c r="A55" s="10" t="s">
        <v>12</v>
      </c>
      <c r="B55" s="17">
        <v>58</v>
      </c>
      <c r="C55" s="18">
        <v>70</v>
      </c>
      <c r="D55" s="30">
        <v>128</v>
      </c>
      <c r="E55" s="17">
        <v>401</v>
      </c>
      <c r="F55" s="18">
        <v>372</v>
      </c>
      <c r="G55" s="19">
        <v>773</v>
      </c>
      <c r="H55" s="17">
        <v>378</v>
      </c>
      <c r="I55" s="18">
        <v>346</v>
      </c>
      <c r="J55" s="19">
        <v>724</v>
      </c>
      <c r="K55" s="17">
        <v>377</v>
      </c>
      <c r="L55" s="18">
        <v>409</v>
      </c>
      <c r="M55" s="19">
        <v>786</v>
      </c>
      <c r="N55" s="17">
        <v>484</v>
      </c>
      <c r="O55" s="18">
        <v>485</v>
      </c>
      <c r="P55" s="19">
        <v>969</v>
      </c>
      <c r="Q55" s="17">
        <v>423</v>
      </c>
      <c r="R55" s="18">
        <v>446</v>
      </c>
      <c r="S55" s="19">
        <v>869</v>
      </c>
      <c r="T55" s="17">
        <v>330</v>
      </c>
      <c r="U55" s="18">
        <v>368</v>
      </c>
      <c r="V55" s="19">
        <v>698</v>
      </c>
      <c r="W55" s="17">
        <v>361</v>
      </c>
      <c r="X55" s="18">
        <v>410</v>
      </c>
      <c r="Y55" s="19">
        <v>771</v>
      </c>
      <c r="Z55" s="17">
        <v>327</v>
      </c>
      <c r="AA55" s="18">
        <v>413</v>
      </c>
      <c r="AB55" s="19">
        <v>740</v>
      </c>
      <c r="AC55" s="17">
        <v>457</v>
      </c>
      <c r="AD55" s="18">
        <v>423</v>
      </c>
      <c r="AE55" s="19">
        <v>880</v>
      </c>
      <c r="AF55" s="17">
        <f t="shared" si="15"/>
        <v>3596</v>
      </c>
      <c r="AG55" s="18">
        <f t="shared" si="13"/>
        <v>3742</v>
      </c>
      <c r="AH55" s="19">
        <f t="shared" si="14"/>
        <v>7338</v>
      </c>
    </row>
    <row r="57" spans="1:34" ht="15" customHeight="1" x14ac:dyDescent="0.25">
      <c r="A57" s="61" t="s">
        <v>52</v>
      </c>
      <c r="B57" s="62" t="s">
        <v>53</v>
      </c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</row>
    <row r="58" spans="1:34" ht="15" customHeight="1" thickBot="1" x14ac:dyDescent="0.3">
      <c r="A58" s="61"/>
      <c r="B58" s="59" t="s">
        <v>5</v>
      </c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</row>
    <row r="59" spans="1:34" ht="15" customHeight="1" x14ac:dyDescent="0.25">
      <c r="A59" s="61"/>
      <c r="B59" s="47" t="s">
        <v>15</v>
      </c>
      <c r="C59" s="48"/>
      <c r="D59" s="55"/>
      <c r="E59" s="47" t="s">
        <v>16</v>
      </c>
      <c r="F59" s="48"/>
      <c r="G59" s="49"/>
      <c r="H59" s="47" t="s">
        <v>17</v>
      </c>
      <c r="I59" s="48"/>
      <c r="J59" s="49"/>
      <c r="K59" s="47" t="s">
        <v>18</v>
      </c>
      <c r="L59" s="48"/>
      <c r="M59" s="49"/>
      <c r="N59" s="47" t="s">
        <v>19</v>
      </c>
      <c r="O59" s="48"/>
      <c r="P59" s="49"/>
      <c r="Q59" s="47" t="s">
        <v>20</v>
      </c>
      <c r="R59" s="48"/>
      <c r="S59" s="49"/>
      <c r="T59" s="47" t="s">
        <v>21</v>
      </c>
      <c r="U59" s="48"/>
      <c r="V59" s="49"/>
      <c r="W59" s="47" t="s">
        <v>22</v>
      </c>
      <c r="X59" s="48"/>
      <c r="Y59" s="49"/>
      <c r="Z59" s="47" t="s">
        <v>23</v>
      </c>
      <c r="AA59" s="48"/>
      <c r="AB59" s="49"/>
      <c r="AC59" s="47" t="s">
        <v>24</v>
      </c>
      <c r="AD59" s="48"/>
      <c r="AE59" s="49"/>
      <c r="AF59" s="47" t="s">
        <v>12</v>
      </c>
      <c r="AG59" s="48"/>
      <c r="AH59" s="49"/>
    </row>
    <row r="60" spans="1:34" x14ac:dyDescent="0.25">
      <c r="A60" s="61"/>
      <c r="B60" s="6" t="s">
        <v>13</v>
      </c>
      <c r="C60" s="4" t="s">
        <v>14</v>
      </c>
      <c r="D60" s="5" t="s">
        <v>12</v>
      </c>
      <c r="E60" s="6" t="s">
        <v>13</v>
      </c>
      <c r="F60" s="4" t="s">
        <v>14</v>
      </c>
      <c r="G60" s="7" t="s">
        <v>12</v>
      </c>
      <c r="H60" s="6" t="s">
        <v>13</v>
      </c>
      <c r="I60" s="4" t="s">
        <v>14</v>
      </c>
      <c r="J60" s="7" t="s">
        <v>12</v>
      </c>
      <c r="K60" s="6" t="s">
        <v>13</v>
      </c>
      <c r="L60" s="4" t="s">
        <v>14</v>
      </c>
      <c r="M60" s="7" t="s">
        <v>12</v>
      </c>
      <c r="N60" s="6" t="s">
        <v>13</v>
      </c>
      <c r="O60" s="4" t="s">
        <v>14</v>
      </c>
      <c r="P60" s="7" t="s">
        <v>12</v>
      </c>
      <c r="Q60" s="6" t="s">
        <v>13</v>
      </c>
      <c r="R60" s="4" t="s">
        <v>14</v>
      </c>
      <c r="S60" s="7" t="s">
        <v>12</v>
      </c>
      <c r="T60" s="6" t="s">
        <v>13</v>
      </c>
      <c r="U60" s="4" t="s">
        <v>14</v>
      </c>
      <c r="V60" s="7" t="s">
        <v>12</v>
      </c>
      <c r="W60" s="6" t="s">
        <v>13</v>
      </c>
      <c r="X60" s="4" t="s">
        <v>14</v>
      </c>
      <c r="Y60" s="7" t="s">
        <v>12</v>
      </c>
      <c r="Z60" s="6" t="s">
        <v>13</v>
      </c>
      <c r="AA60" s="4" t="s">
        <v>14</v>
      </c>
      <c r="AB60" s="7" t="s">
        <v>12</v>
      </c>
      <c r="AC60" s="6" t="s">
        <v>13</v>
      </c>
      <c r="AD60" s="4" t="s">
        <v>14</v>
      </c>
      <c r="AE60" s="7" t="s">
        <v>12</v>
      </c>
      <c r="AF60" s="6" t="s">
        <v>13</v>
      </c>
      <c r="AG60" s="4" t="s">
        <v>14</v>
      </c>
      <c r="AH60" s="7" t="s">
        <v>12</v>
      </c>
    </row>
    <row r="61" spans="1:34" x14ac:dyDescent="0.25">
      <c r="A61" s="9" t="s">
        <v>47</v>
      </c>
      <c r="B61" s="8">
        <v>17</v>
      </c>
      <c r="C61" s="1">
        <v>31</v>
      </c>
      <c r="D61" s="12">
        <v>48</v>
      </c>
      <c r="E61" s="8">
        <v>179</v>
      </c>
      <c r="F61" s="1">
        <v>168</v>
      </c>
      <c r="G61" s="11">
        <v>347</v>
      </c>
      <c r="H61" s="8">
        <v>175</v>
      </c>
      <c r="I61" s="1">
        <v>166</v>
      </c>
      <c r="J61" s="11">
        <v>341</v>
      </c>
      <c r="K61" s="8">
        <v>191</v>
      </c>
      <c r="L61" s="1">
        <v>212</v>
      </c>
      <c r="M61" s="11">
        <v>403</v>
      </c>
      <c r="N61" s="8">
        <v>214</v>
      </c>
      <c r="O61" s="1">
        <v>199</v>
      </c>
      <c r="P61" s="11">
        <v>413</v>
      </c>
      <c r="Q61" s="8">
        <v>188</v>
      </c>
      <c r="R61" s="1">
        <v>156</v>
      </c>
      <c r="S61" s="11">
        <v>344</v>
      </c>
      <c r="T61" s="8">
        <v>132</v>
      </c>
      <c r="U61" s="1">
        <v>137</v>
      </c>
      <c r="V61" s="11">
        <v>269</v>
      </c>
      <c r="W61" s="8">
        <v>133</v>
      </c>
      <c r="X61" s="1">
        <v>136</v>
      </c>
      <c r="Y61" s="11">
        <v>269</v>
      </c>
      <c r="Z61" s="8">
        <v>131</v>
      </c>
      <c r="AA61" s="1">
        <v>121</v>
      </c>
      <c r="AB61" s="11">
        <v>252</v>
      </c>
      <c r="AC61" s="8">
        <v>156</v>
      </c>
      <c r="AD61" s="1">
        <v>139</v>
      </c>
      <c r="AE61" s="11">
        <v>295</v>
      </c>
      <c r="AF61" s="8">
        <f>SUM(B61,E61,H61,K61,N61,Q61,T61,W61,Z61,AC61)</f>
        <v>1516</v>
      </c>
      <c r="AG61" s="1">
        <f t="shared" ref="AG61:AG66" si="16">SUM(C61,F61,I61,L61,O61,R61,U61,X61,AA61,AD61)</f>
        <v>1465</v>
      </c>
      <c r="AH61" s="11">
        <f t="shared" ref="AH61:AH66" si="17">SUM(D61,G61,J61,M61,P61,S61,V61,Y61,AB61,AE61)</f>
        <v>2981</v>
      </c>
    </row>
    <row r="62" spans="1:34" x14ac:dyDescent="0.25">
      <c r="A62" s="9" t="s">
        <v>48</v>
      </c>
      <c r="B62" s="8">
        <v>12</v>
      </c>
      <c r="C62" s="1">
        <v>13</v>
      </c>
      <c r="D62" s="12">
        <v>25</v>
      </c>
      <c r="E62" s="8">
        <v>74</v>
      </c>
      <c r="F62" s="1">
        <v>41</v>
      </c>
      <c r="G62" s="11">
        <v>115</v>
      </c>
      <c r="H62" s="8">
        <v>40</v>
      </c>
      <c r="I62" s="1">
        <v>37</v>
      </c>
      <c r="J62" s="11">
        <v>77</v>
      </c>
      <c r="K62" s="8">
        <v>39</v>
      </c>
      <c r="L62" s="1">
        <v>47</v>
      </c>
      <c r="M62" s="11">
        <v>86</v>
      </c>
      <c r="N62" s="8">
        <v>46</v>
      </c>
      <c r="O62" s="1">
        <v>64</v>
      </c>
      <c r="P62" s="11">
        <v>110</v>
      </c>
      <c r="Q62" s="8">
        <v>47</v>
      </c>
      <c r="R62" s="1">
        <v>71</v>
      </c>
      <c r="S62" s="11">
        <v>118</v>
      </c>
      <c r="T62" s="8">
        <v>40</v>
      </c>
      <c r="U62" s="1">
        <v>46</v>
      </c>
      <c r="V62" s="11">
        <v>86</v>
      </c>
      <c r="W62" s="8">
        <v>43</v>
      </c>
      <c r="X62" s="1">
        <v>64</v>
      </c>
      <c r="Y62" s="11">
        <v>107</v>
      </c>
      <c r="Z62" s="8">
        <v>47</v>
      </c>
      <c r="AA62" s="1">
        <v>57</v>
      </c>
      <c r="AB62" s="11">
        <v>104</v>
      </c>
      <c r="AC62" s="8">
        <v>59</v>
      </c>
      <c r="AD62" s="1">
        <v>79</v>
      </c>
      <c r="AE62" s="11">
        <v>138</v>
      </c>
      <c r="AF62" s="8">
        <f t="shared" ref="AF62:AF66" si="18">SUM(B62,E62,H62,K62,N62,Q62,T62,W62,Z62,AC62)</f>
        <v>447</v>
      </c>
      <c r="AG62" s="1">
        <f t="shared" si="16"/>
        <v>519</v>
      </c>
      <c r="AH62" s="11">
        <f t="shared" si="17"/>
        <v>966</v>
      </c>
    </row>
    <row r="63" spans="1:34" x14ac:dyDescent="0.25">
      <c r="A63" s="9" t="s">
        <v>49</v>
      </c>
      <c r="B63" s="8">
        <v>9</v>
      </c>
      <c r="C63" s="1">
        <v>4</v>
      </c>
      <c r="D63" s="12">
        <v>13</v>
      </c>
      <c r="E63" s="8">
        <v>37</v>
      </c>
      <c r="F63" s="1">
        <v>63</v>
      </c>
      <c r="G63" s="11">
        <v>100</v>
      </c>
      <c r="H63" s="8">
        <v>43</v>
      </c>
      <c r="I63" s="1">
        <v>29</v>
      </c>
      <c r="J63" s="11">
        <v>72</v>
      </c>
      <c r="K63" s="8">
        <v>44</v>
      </c>
      <c r="L63" s="1">
        <v>49</v>
      </c>
      <c r="M63" s="11">
        <v>93</v>
      </c>
      <c r="N63" s="8">
        <v>60</v>
      </c>
      <c r="O63" s="1">
        <v>62</v>
      </c>
      <c r="P63" s="11">
        <v>122</v>
      </c>
      <c r="Q63" s="8">
        <v>43</v>
      </c>
      <c r="R63" s="1">
        <v>55</v>
      </c>
      <c r="S63" s="11">
        <v>98</v>
      </c>
      <c r="T63" s="8">
        <v>35</v>
      </c>
      <c r="U63" s="1">
        <v>52</v>
      </c>
      <c r="V63" s="11">
        <v>87</v>
      </c>
      <c r="W63" s="8">
        <v>42</v>
      </c>
      <c r="X63" s="1">
        <v>58</v>
      </c>
      <c r="Y63" s="11">
        <v>100</v>
      </c>
      <c r="Z63" s="8">
        <v>60</v>
      </c>
      <c r="AA63" s="1">
        <v>73</v>
      </c>
      <c r="AB63" s="11">
        <v>133</v>
      </c>
      <c r="AC63" s="8">
        <v>88</v>
      </c>
      <c r="AD63" s="1">
        <v>86</v>
      </c>
      <c r="AE63" s="11">
        <v>174</v>
      </c>
      <c r="AF63" s="8">
        <f t="shared" si="18"/>
        <v>461</v>
      </c>
      <c r="AG63" s="1">
        <f t="shared" si="16"/>
        <v>531</v>
      </c>
      <c r="AH63" s="11">
        <f t="shared" si="17"/>
        <v>992</v>
      </c>
    </row>
    <row r="64" spans="1:34" x14ac:dyDescent="0.25">
      <c r="A64" s="9" t="s">
        <v>50</v>
      </c>
      <c r="B64" s="8">
        <v>9</v>
      </c>
      <c r="C64" s="1">
        <v>11</v>
      </c>
      <c r="D64" s="12">
        <v>20</v>
      </c>
      <c r="E64" s="8">
        <v>43</v>
      </c>
      <c r="F64" s="1">
        <v>30</v>
      </c>
      <c r="G64" s="11">
        <v>73</v>
      </c>
      <c r="H64" s="8">
        <v>38</v>
      </c>
      <c r="I64" s="1">
        <v>37</v>
      </c>
      <c r="J64" s="11">
        <v>75</v>
      </c>
      <c r="K64" s="8">
        <v>51</v>
      </c>
      <c r="L64" s="1">
        <v>39</v>
      </c>
      <c r="M64" s="11">
        <v>90</v>
      </c>
      <c r="N64" s="8">
        <v>56</v>
      </c>
      <c r="O64" s="1">
        <v>69</v>
      </c>
      <c r="P64" s="11">
        <v>125</v>
      </c>
      <c r="Q64" s="8">
        <v>41</v>
      </c>
      <c r="R64" s="1">
        <v>46</v>
      </c>
      <c r="S64" s="11">
        <v>87</v>
      </c>
      <c r="T64" s="8">
        <v>39</v>
      </c>
      <c r="U64" s="1">
        <v>34</v>
      </c>
      <c r="V64" s="11">
        <v>73</v>
      </c>
      <c r="W64" s="8">
        <v>41</v>
      </c>
      <c r="X64" s="1">
        <v>57</v>
      </c>
      <c r="Y64" s="11">
        <v>98</v>
      </c>
      <c r="Z64" s="8">
        <v>42</v>
      </c>
      <c r="AA64" s="1">
        <v>56</v>
      </c>
      <c r="AB64" s="11">
        <v>98</v>
      </c>
      <c r="AC64" s="8">
        <v>54</v>
      </c>
      <c r="AD64" s="1">
        <v>60</v>
      </c>
      <c r="AE64" s="11">
        <v>114</v>
      </c>
      <c r="AF64" s="8">
        <f t="shared" si="18"/>
        <v>414</v>
      </c>
      <c r="AG64" s="1">
        <f t="shared" si="16"/>
        <v>439</v>
      </c>
      <c r="AH64" s="11">
        <f t="shared" si="17"/>
        <v>853</v>
      </c>
    </row>
    <row r="65" spans="1:34" ht="15.75" thickBot="1" x14ac:dyDescent="0.3">
      <c r="A65" s="9" t="s">
        <v>51</v>
      </c>
      <c r="B65" s="14">
        <v>10</v>
      </c>
      <c r="C65" s="15">
        <v>12</v>
      </c>
      <c r="D65" s="29">
        <v>22</v>
      </c>
      <c r="E65" s="14">
        <v>38</v>
      </c>
      <c r="F65" s="15">
        <v>36</v>
      </c>
      <c r="G65" s="16">
        <v>74</v>
      </c>
      <c r="H65" s="14">
        <v>38</v>
      </c>
      <c r="I65" s="15">
        <v>47</v>
      </c>
      <c r="J65" s="16">
        <v>85</v>
      </c>
      <c r="K65" s="14">
        <v>46</v>
      </c>
      <c r="L65" s="15">
        <v>46</v>
      </c>
      <c r="M65" s="16">
        <v>92</v>
      </c>
      <c r="N65" s="14">
        <v>49</v>
      </c>
      <c r="O65" s="15">
        <v>67</v>
      </c>
      <c r="P65" s="16">
        <v>116</v>
      </c>
      <c r="Q65" s="14">
        <v>45</v>
      </c>
      <c r="R65" s="15">
        <v>61</v>
      </c>
      <c r="S65" s="16">
        <v>106</v>
      </c>
      <c r="T65" s="14">
        <v>31</v>
      </c>
      <c r="U65" s="15">
        <v>47</v>
      </c>
      <c r="V65" s="16">
        <v>78</v>
      </c>
      <c r="W65" s="14">
        <v>24</v>
      </c>
      <c r="X65" s="15">
        <v>45</v>
      </c>
      <c r="Y65" s="16">
        <v>69</v>
      </c>
      <c r="Z65" s="14">
        <v>40</v>
      </c>
      <c r="AA65" s="15">
        <v>47</v>
      </c>
      <c r="AB65" s="16">
        <v>87</v>
      </c>
      <c r="AC65" s="14">
        <v>38</v>
      </c>
      <c r="AD65" s="15">
        <v>62</v>
      </c>
      <c r="AE65" s="16">
        <v>100</v>
      </c>
      <c r="AF65" s="14">
        <f t="shared" si="18"/>
        <v>359</v>
      </c>
      <c r="AG65" s="15">
        <f t="shared" si="16"/>
        <v>470</v>
      </c>
      <c r="AH65" s="16">
        <f t="shared" si="17"/>
        <v>829</v>
      </c>
    </row>
    <row r="66" spans="1:34" ht="15.75" thickBot="1" x14ac:dyDescent="0.3">
      <c r="A66" s="10" t="s">
        <v>12</v>
      </c>
      <c r="B66" s="17">
        <v>57</v>
      </c>
      <c r="C66" s="18">
        <v>71</v>
      </c>
      <c r="D66" s="30">
        <v>128</v>
      </c>
      <c r="E66" s="17">
        <v>371</v>
      </c>
      <c r="F66" s="18">
        <v>338</v>
      </c>
      <c r="G66" s="19">
        <v>709</v>
      </c>
      <c r="H66" s="17">
        <v>334</v>
      </c>
      <c r="I66" s="18">
        <v>316</v>
      </c>
      <c r="J66" s="19">
        <v>650</v>
      </c>
      <c r="K66" s="17">
        <v>371</v>
      </c>
      <c r="L66" s="18">
        <v>393</v>
      </c>
      <c r="M66" s="19">
        <v>764</v>
      </c>
      <c r="N66" s="17">
        <v>425</v>
      </c>
      <c r="O66" s="18">
        <v>461</v>
      </c>
      <c r="P66" s="19">
        <v>886</v>
      </c>
      <c r="Q66" s="17">
        <v>364</v>
      </c>
      <c r="R66" s="18">
        <v>389</v>
      </c>
      <c r="S66" s="19">
        <v>753</v>
      </c>
      <c r="T66" s="17">
        <v>277</v>
      </c>
      <c r="U66" s="18">
        <v>316</v>
      </c>
      <c r="V66" s="19">
        <v>593</v>
      </c>
      <c r="W66" s="17">
        <v>283</v>
      </c>
      <c r="X66" s="18">
        <v>360</v>
      </c>
      <c r="Y66" s="19">
        <v>643</v>
      </c>
      <c r="Z66" s="17">
        <v>320</v>
      </c>
      <c r="AA66" s="18">
        <v>354</v>
      </c>
      <c r="AB66" s="19">
        <v>674</v>
      </c>
      <c r="AC66" s="17">
        <v>395</v>
      </c>
      <c r="AD66" s="18">
        <v>426</v>
      </c>
      <c r="AE66" s="19">
        <v>821</v>
      </c>
      <c r="AF66" s="17">
        <f t="shared" si="18"/>
        <v>3197</v>
      </c>
      <c r="AG66" s="18">
        <f t="shared" si="16"/>
        <v>3424</v>
      </c>
      <c r="AH66" s="19">
        <f t="shared" si="17"/>
        <v>6621</v>
      </c>
    </row>
    <row r="67" spans="1:34" x14ac:dyDescent="0.25">
      <c r="A67" s="26"/>
    </row>
    <row r="68" spans="1:34" ht="15" customHeight="1" x14ac:dyDescent="0.25">
      <c r="A68" s="61" t="s">
        <v>52</v>
      </c>
      <c r="B68" s="62" t="s">
        <v>53</v>
      </c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</row>
    <row r="69" spans="1:34" ht="15" customHeight="1" thickBot="1" x14ac:dyDescent="0.3">
      <c r="A69" s="61"/>
      <c r="B69" s="59" t="s">
        <v>6</v>
      </c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59"/>
      <c r="AG69" s="59"/>
      <c r="AH69" s="59"/>
    </row>
    <row r="70" spans="1:34" ht="15" customHeight="1" x14ac:dyDescent="0.25">
      <c r="A70" s="61"/>
      <c r="B70" s="47" t="s">
        <v>15</v>
      </c>
      <c r="C70" s="48"/>
      <c r="D70" s="55"/>
      <c r="E70" s="47" t="s">
        <v>16</v>
      </c>
      <c r="F70" s="48"/>
      <c r="G70" s="49"/>
      <c r="H70" s="47" t="s">
        <v>17</v>
      </c>
      <c r="I70" s="48"/>
      <c r="J70" s="49"/>
      <c r="K70" s="47" t="s">
        <v>18</v>
      </c>
      <c r="L70" s="48"/>
      <c r="M70" s="49"/>
      <c r="N70" s="47" t="s">
        <v>19</v>
      </c>
      <c r="O70" s="48"/>
      <c r="P70" s="49"/>
      <c r="Q70" s="47" t="s">
        <v>20</v>
      </c>
      <c r="R70" s="48"/>
      <c r="S70" s="49"/>
      <c r="T70" s="47" t="s">
        <v>21</v>
      </c>
      <c r="U70" s="48"/>
      <c r="V70" s="49"/>
      <c r="W70" s="47" t="s">
        <v>22</v>
      </c>
      <c r="X70" s="48"/>
      <c r="Y70" s="49"/>
      <c r="Z70" s="47" t="s">
        <v>23</v>
      </c>
      <c r="AA70" s="48"/>
      <c r="AB70" s="49"/>
      <c r="AC70" s="47" t="s">
        <v>24</v>
      </c>
      <c r="AD70" s="48"/>
      <c r="AE70" s="49"/>
      <c r="AF70" s="47" t="s">
        <v>12</v>
      </c>
      <c r="AG70" s="48"/>
      <c r="AH70" s="49"/>
    </row>
    <row r="71" spans="1:34" x14ac:dyDescent="0.25">
      <c r="A71" s="61"/>
      <c r="B71" s="6" t="s">
        <v>13</v>
      </c>
      <c r="C71" s="4" t="s">
        <v>14</v>
      </c>
      <c r="D71" s="5" t="s">
        <v>12</v>
      </c>
      <c r="E71" s="6" t="s">
        <v>13</v>
      </c>
      <c r="F71" s="4" t="s">
        <v>14</v>
      </c>
      <c r="G71" s="7" t="s">
        <v>12</v>
      </c>
      <c r="H71" s="6" t="s">
        <v>13</v>
      </c>
      <c r="I71" s="4" t="s">
        <v>14</v>
      </c>
      <c r="J71" s="7" t="s">
        <v>12</v>
      </c>
      <c r="K71" s="6" t="s">
        <v>13</v>
      </c>
      <c r="L71" s="4" t="s">
        <v>14</v>
      </c>
      <c r="M71" s="7" t="s">
        <v>12</v>
      </c>
      <c r="N71" s="6" t="s">
        <v>13</v>
      </c>
      <c r="O71" s="4" t="s">
        <v>14</v>
      </c>
      <c r="P71" s="7" t="s">
        <v>12</v>
      </c>
      <c r="Q71" s="6" t="s">
        <v>13</v>
      </c>
      <c r="R71" s="4" t="s">
        <v>14</v>
      </c>
      <c r="S71" s="7" t="s">
        <v>12</v>
      </c>
      <c r="T71" s="6" t="s">
        <v>13</v>
      </c>
      <c r="U71" s="4" t="s">
        <v>14</v>
      </c>
      <c r="V71" s="7" t="s">
        <v>12</v>
      </c>
      <c r="W71" s="6" t="s">
        <v>13</v>
      </c>
      <c r="X71" s="4" t="s">
        <v>14</v>
      </c>
      <c r="Y71" s="7" t="s">
        <v>12</v>
      </c>
      <c r="Z71" s="6" t="s">
        <v>13</v>
      </c>
      <c r="AA71" s="4" t="s">
        <v>14</v>
      </c>
      <c r="AB71" s="7" t="s">
        <v>12</v>
      </c>
      <c r="AC71" s="6" t="s">
        <v>13</v>
      </c>
      <c r="AD71" s="4" t="s">
        <v>14</v>
      </c>
      <c r="AE71" s="7" t="s">
        <v>12</v>
      </c>
      <c r="AF71" s="6" t="s">
        <v>13</v>
      </c>
      <c r="AG71" s="4" t="s">
        <v>14</v>
      </c>
      <c r="AH71" s="7" t="s">
        <v>12</v>
      </c>
    </row>
    <row r="72" spans="1:34" x14ac:dyDescent="0.25">
      <c r="A72" s="9" t="s">
        <v>47</v>
      </c>
      <c r="B72" s="8">
        <v>20</v>
      </c>
      <c r="C72" s="1">
        <v>24</v>
      </c>
      <c r="D72" s="12">
        <v>44</v>
      </c>
      <c r="E72" s="8">
        <v>185</v>
      </c>
      <c r="F72" s="1">
        <v>205</v>
      </c>
      <c r="G72" s="11">
        <v>390</v>
      </c>
      <c r="H72" s="8">
        <v>191</v>
      </c>
      <c r="I72" s="1">
        <v>151</v>
      </c>
      <c r="J72" s="11">
        <v>342</v>
      </c>
      <c r="K72" s="8">
        <v>195</v>
      </c>
      <c r="L72" s="1">
        <v>173</v>
      </c>
      <c r="M72" s="11">
        <v>368</v>
      </c>
      <c r="N72" s="8">
        <v>223</v>
      </c>
      <c r="O72" s="1">
        <v>213</v>
      </c>
      <c r="P72" s="11">
        <v>436</v>
      </c>
      <c r="Q72" s="8">
        <v>197</v>
      </c>
      <c r="R72" s="1">
        <v>203</v>
      </c>
      <c r="S72" s="11">
        <v>400</v>
      </c>
      <c r="T72" s="8">
        <v>160</v>
      </c>
      <c r="U72" s="1">
        <v>155</v>
      </c>
      <c r="V72" s="11">
        <v>315</v>
      </c>
      <c r="W72" s="8">
        <v>163</v>
      </c>
      <c r="X72" s="1">
        <v>134</v>
      </c>
      <c r="Y72" s="11">
        <v>297</v>
      </c>
      <c r="Z72" s="8">
        <v>141</v>
      </c>
      <c r="AA72" s="1">
        <v>115</v>
      </c>
      <c r="AB72" s="11">
        <v>256</v>
      </c>
      <c r="AC72" s="8">
        <v>150</v>
      </c>
      <c r="AD72" s="1">
        <v>132</v>
      </c>
      <c r="AE72" s="11">
        <v>282</v>
      </c>
      <c r="AF72" s="8">
        <f>SUM(B72,E72,H72,K72,N72,Q72,T72,W72,Z72,AC72)</f>
        <v>1625</v>
      </c>
      <c r="AG72" s="1">
        <f t="shared" ref="AG72:AG77" si="19">SUM(C72,F72,I72,L72,O72,R72,U72,X72,AA72,AD72)</f>
        <v>1505</v>
      </c>
      <c r="AH72" s="11">
        <f t="shared" ref="AH72:AH77" si="20">SUM(D72,G72,J72,M72,P72,S72,V72,Y72,AB72,AE72)</f>
        <v>3130</v>
      </c>
    </row>
    <row r="73" spans="1:34" x14ac:dyDescent="0.25">
      <c r="A73" s="9" t="s">
        <v>48</v>
      </c>
      <c r="B73" s="8">
        <v>7</v>
      </c>
      <c r="C73" s="1">
        <v>9</v>
      </c>
      <c r="D73" s="12">
        <v>16</v>
      </c>
      <c r="E73" s="8">
        <v>41</v>
      </c>
      <c r="F73" s="1">
        <v>43</v>
      </c>
      <c r="G73" s="11">
        <v>84</v>
      </c>
      <c r="H73" s="8">
        <v>45</v>
      </c>
      <c r="I73" s="1">
        <v>43</v>
      </c>
      <c r="J73" s="11">
        <v>88</v>
      </c>
      <c r="K73" s="8">
        <v>53</v>
      </c>
      <c r="L73" s="1">
        <v>43</v>
      </c>
      <c r="M73" s="11">
        <v>96</v>
      </c>
      <c r="N73" s="8">
        <v>56</v>
      </c>
      <c r="O73" s="1">
        <v>51</v>
      </c>
      <c r="P73" s="11">
        <v>107</v>
      </c>
      <c r="Q73" s="8">
        <v>39</v>
      </c>
      <c r="R73" s="1">
        <v>49</v>
      </c>
      <c r="S73" s="11">
        <v>88</v>
      </c>
      <c r="T73" s="8">
        <v>49</v>
      </c>
      <c r="U73" s="1">
        <v>45</v>
      </c>
      <c r="V73" s="11">
        <v>94</v>
      </c>
      <c r="W73" s="8">
        <v>44</v>
      </c>
      <c r="X73" s="1">
        <v>54</v>
      </c>
      <c r="Y73" s="11">
        <v>98</v>
      </c>
      <c r="Z73" s="8">
        <v>47</v>
      </c>
      <c r="AA73" s="1">
        <v>52</v>
      </c>
      <c r="AB73" s="11">
        <v>99</v>
      </c>
      <c r="AC73" s="8">
        <v>49</v>
      </c>
      <c r="AD73" s="1">
        <v>59</v>
      </c>
      <c r="AE73" s="11">
        <v>108</v>
      </c>
      <c r="AF73" s="8">
        <f t="shared" ref="AF73:AF77" si="21">SUM(B73,E73,H73,K73,N73,Q73,T73,W73,Z73,AC73)</f>
        <v>430</v>
      </c>
      <c r="AG73" s="1">
        <f t="shared" si="19"/>
        <v>448</v>
      </c>
      <c r="AH73" s="11">
        <f t="shared" si="20"/>
        <v>878</v>
      </c>
    </row>
    <row r="74" spans="1:34" x14ac:dyDescent="0.25">
      <c r="A74" s="9" t="s">
        <v>49</v>
      </c>
      <c r="B74" s="8">
        <v>12</v>
      </c>
      <c r="C74" s="1">
        <v>14</v>
      </c>
      <c r="D74" s="12">
        <v>26</v>
      </c>
      <c r="E74" s="8">
        <v>46</v>
      </c>
      <c r="F74" s="1">
        <v>44</v>
      </c>
      <c r="G74" s="11">
        <v>90</v>
      </c>
      <c r="H74" s="8">
        <v>42</v>
      </c>
      <c r="I74" s="1">
        <v>38</v>
      </c>
      <c r="J74" s="11">
        <v>80</v>
      </c>
      <c r="K74" s="8">
        <v>37</v>
      </c>
      <c r="L74" s="1">
        <v>36</v>
      </c>
      <c r="M74" s="11">
        <v>73</v>
      </c>
      <c r="N74" s="8">
        <v>48</v>
      </c>
      <c r="O74" s="1">
        <v>52</v>
      </c>
      <c r="P74" s="11">
        <v>100</v>
      </c>
      <c r="Q74" s="8">
        <v>44</v>
      </c>
      <c r="R74" s="1">
        <v>57</v>
      </c>
      <c r="S74" s="11">
        <v>101</v>
      </c>
      <c r="T74" s="8">
        <v>40</v>
      </c>
      <c r="U74" s="1">
        <v>59</v>
      </c>
      <c r="V74" s="11">
        <v>99</v>
      </c>
      <c r="W74" s="8">
        <v>42</v>
      </c>
      <c r="X74" s="1">
        <v>62</v>
      </c>
      <c r="Y74" s="11">
        <v>104</v>
      </c>
      <c r="Z74" s="8">
        <v>48</v>
      </c>
      <c r="AA74" s="1">
        <v>64</v>
      </c>
      <c r="AB74" s="11">
        <v>112</v>
      </c>
      <c r="AC74" s="8">
        <v>92</v>
      </c>
      <c r="AD74" s="1">
        <v>90</v>
      </c>
      <c r="AE74" s="11">
        <v>182</v>
      </c>
      <c r="AF74" s="8">
        <f t="shared" si="21"/>
        <v>451</v>
      </c>
      <c r="AG74" s="1">
        <f t="shared" si="19"/>
        <v>516</v>
      </c>
      <c r="AH74" s="11">
        <f t="shared" si="20"/>
        <v>967</v>
      </c>
    </row>
    <row r="75" spans="1:34" x14ac:dyDescent="0.25">
      <c r="A75" s="9" t="s">
        <v>50</v>
      </c>
      <c r="B75" s="8">
        <v>4</v>
      </c>
      <c r="C75" s="1">
        <v>9</v>
      </c>
      <c r="D75" s="12">
        <v>13</v>
      </c>
      <c r="E75" s="8">
        <v>39</v>
      </c>
      <c r="F75" s="1">
        <v>29</v>
      </c>
      <c r="G75" s="11">
        <v>68</v>
      </c>
      <c r="H75" s="8">
        <v>35</v>
      </c>
      <c r="I75" s="1">
        <v>37</v>
      </c>
      <c r="J75" s="11">
        <v>72</v>
      </c>
      <c r="K75" s="8">
        <v>55</v>
      </c>
      <c r="L75" s="1">
        <v>44</v>
      </c>
      <c r="M75" s="11">
        <v>99</v>
      </c>
      <c r="N75" s="8">
        <v>40</v>
      </c>
      <c r="O75" s="1">
        <v>55</v>
      </c>
      <c r="P75" s="11">
        <v>95</v>
      </c>
      <c r="Q75" s="8">
        <v>41</v>
      </c>
      <c r="R75" s="1">
        <v>69</v>
      </c>
      <c r="S75" s="11">
        <v>110</v>
      </c>
      <c r="T75" s="8">
        <v>30</v>
      </c>
      <c r="U75" s="1">
        <v>37</v>
      </c>
      <c r="V75" s="11">
        <v>67</v>
      </c>
      <c r="W75" s="8">
        <v>40</v>
      </c>
      <c r="X75" s="1">
        <v>53</v>
      </c>
      <c r="Y75" s="11">
        <v>93</v>
      </c>
      <c r="Z75" s="8">
        <v>42</v>
      </c>
      <c r="AA75" s="1">
        <v>49</v>
      </c>
      <c r="AB75" s="11">
        <v>91</v>
      </c>
      <c r="AC75" s="8">
        <v>60</v>
      </c>
      <c r="AD75" s="1">
        <v>65</v>
      </c>
      <c r="AE75" s="11">
        <v>125</v>
      </c>
      <c r="AF75" s="8">
        <f t="shared" si="21"/>
        <v>386</v>
      </c>
      <c r="AG75" s="1">
        <f t="shared" si="19"/>
        <v>447</v>
      </c>
      <c r="AH75" s="11">
        <f t="shared" si="20"/>
        <v>833</v>
      </c>
    </row>
    <row r="76" spans="1:34" ht="15.75" thickBot="1" x14ac:dyDescent="0.3">
      <c r="A76" s="9" t="s">
        <v>51</v>
      </c>
      <c r="B76" s="14">
        <v>10</v>
      </c>
      <c r="C76" s="15">
        <v>3</v>
      </c>
      <c r="D76" s="29">
        <v>13</v>
      </c>
      <c r="E76" s="14">
        <v>29</v>
      </c>
      <c r="F76" s="15">
        <v>44</v>
      </c>
      <c r="G76" s="16">
        <v>73</v>
      </c>
      <c r="H76" s="14">
        <v>30</v>
      </c>
      <c r="I76" s="15">
        <v>34</v>
      </c>
      <c r="J76" s="16">
        <v>64</v>
      </c>
      <c r="K76" s="14">
        <v>27</v>
      </c>
      <c r="L76" s="15">
        <v>51</v>
      </c>
      <c r="M76" s="16">
        <v>78</v>
      </c>
      <c r="N76" s="14">
        <v>56</v>
      </c>
      <c r="O76" s="15">
        <v>77</v>
      </c>
      <c r="P76" s="16">
        <v>133</v>
      </c>
      <c r="Q76" s="14">
        <v>32</v>
      </c>
      <c r="R76" s="15">
        <v>57</v>
      </c>
      <c r="S76" s="16">
        <v>89</v>
      </c>
      <c r="T76" s="14">
        <v>36</v>
      </c>
      <c r="U76" s="15">
        <v>44</v>
      </c>
      <c r="V76" s="16">
        <v>80</v>
      </c>
      <c r="W76" s="14">
        <v>42</v>
      </c>
      <c r="X76" s="15">
        <v>46</v>
      </c>
      <c r="Y76" s="16">
        <v>88</v>
      </c>
      <c r="Z76" s="14">
        <v>36</v>
      </c>
      <c r="AA76" s="15">
        <v>41</v>
      </c>
      <c r="AB76" s="16">
        <v>77</v>
      </c>
      <c r="AC76" s="14">
        <v>42</v>
      </c>
      <c r="AD76" s="15">
        <v>64</v>
      </c>
      <c r="AE76" s="16">
        <v>106</v>
      </c>
      <c r="AF76" s="14">
        <f t="shared" si="21"/>
        <v>340</v>
      </c>
      <c r="AG76" s="15">
        <f t="shared" si="19"/>
        <v>461</v>
      </c>
      <c r="AH76" s="16">
        <f t="shared" si="20"/>
        <v>801</v>
      </c>
    </row>
    <row r="77" spans="1:34" ht="15.75" thickBot="1" x14ac:dyDescent="0.3">
      <c r="A77" s="10" t="s">
        <v>12</v>
      </c>
      <c r="B77" s="17">
        <v>53</v>
      </c>
      <c r="C77" s="18">
        <v>59</v>
      </c>
      <c r="D77" s="30">
        <v>112</v>
      </c>
      <c r="E77" s="17">
        <v>340</v>
      </c>
      <c r="F77" s="18">
        <v>365</v>
      </c>
      <c r="G77" s="19">
        <v>705</v>
      </c>
      <c r="H77" s="17">
        <v>343</v>
      </c>
      <c r="I77" s="18">
        <v>303</v>
      </c>
      <c r="J77" s="19">
        <v>646</v>
      </c>
      <c r="K77" s="17">
        <v>367</v>
      </c>
      <c r="L77" s="18">
        <v>347</v>
      </c>
      <c r="M77" s="19">
        <v>714</v>
      </c>
      <c r="N77" s="17">
        <v>423</v>
      </c>
      <c r="O77" s="18">
        <v>448</v>
      </c>
      <c r="P77" s="19">
        <v>871</v>
      </c>
      <c r="Q77" s="17">
        <v>353</v>
      </c>
      <c r="R77" s="18">
        <v>435</v>
      </c>
      <c r="S77" s="19">
        <v>788</v>
      </c>
      <c r="T77" s="17">
        <v>315</v>
      </c>
      <c r="U77" s="18">
        <v>340</v>
      </c>
      <c r="V77" s="19">
        <v>655</v>
      </c>
      <c r="W77" s="17">
        <v>331</v>
      </c>
      <c r="X77" s="18">
        <v>349</v>
      </c>
      <c r="Y77" s="19">
        <v>680</v>
      </c>
      <c r="Z77" s="17">
        <v>314</v>
      </c>
      <c r="AA77" s="18">
        <v>321</v>
      </c>
      <c r="AB77" s="19">
        <v>635</v>
      </c>
      <c r="AC77" s="17">
        <v>393</v>
      </c>
      <c r="AD77" s="18">
        <v>410</v>
      </c>
      <c r="AE77" s="19">
        <v>803</v>
      </c>
      <c r="AF77" s="17">
        <f t="shared" si="21"/>
        <v>3232</v>
      </c>
      <c r="AG77" s="18">
        <f t="shared" si="19"/>
        <v>3377</v>
      </c>
      <c r="AH77" s="19">
        <f t="shared" si="20"/>
        <v>6609</v>
      </c>
    </row>
    <row r="79" spans="1:34" ht="15" customHeight="1" x14ac:dyDescent="0.25">
      <c r="A79" s="61" t="s">
        <v>52</v>
      </c>
      <c r="B79" s="62" t="s">
        <v>53</v>
      </c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</row>
    <row r="80" spans="1:34" ht="15" customHeight="1" thickBot="1" x14ac:dyDescent="0.3">
      <c r="A80" s="61"/>
      <c r="B80" s="59" t="s">
        <v>7</v>
      </c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  <c r="AA80" s="59"/>
      <c r="AB80" s="59"/>
      <c r="AC80" s="59"/>
      <c r="AD80" s="59"/>
      <c r="AE80" s="59"/>
      <c r="AF80" s="59"/>
      <c r="AG80" s="59"/>
      <c r="AH80" s="59"/>
    </row>
    <row r="81" spans="1:34" ht="15" customHeight="1" x14ac:dyDescent="0.25">
      <c r="A81" s="61"/>
      <c r="B81" s="47" t="s">
        <v>15</v>
      </c>
      <c r="C81" s="48"/>
      <c r="D81" s="55"/>
      <c r="E81" s="47" t="s">
        <v>16</v>
      </c>
      <c r="F81" s="48"/>
      <c r="G81" s="49"/>
      <c r="H81" s="47" t="s">
        <v>17</v>
      </c>
      <c r="I81" s="48"/>
      <c r="J81" s="49"/>
      <c r="K81" s="47" t="s">
        <v>18</v>
      </c>
      <c r="L81" s="48"/>
      <c r="M81" s="49"/>
      <c r="N81" s="47" t="s">
        <v>19</v>
      </c>
      <c r="O81" s="48"/>
      <c r="P81" s="49"/>
      <c r="Q81" s="47" t="s">
        <v>20</v>
      </c>
      <c r="R81" s="48"/>
      <c r="S81" s="49"/>
      <c r="T81" s="47" t="s">
        <v>21</v>
      </c>
      <c r="U81" s="48"/>
      <c r="V81" s="49"/>
      <c r="W81" s="47" t="s">
        <v>22</v>
      </c>
      <c r="X81" s="48"/>
      <c r="Y81" s="49"/>
      <c r="Z81" s="47" t="s">
        <v>23</v>
      </c>
      <c r="AA81" s="48"/>
      <c r="AB81" s="49"/>
      <c r="AC81" s="47" t="s">
        <v>24</v>
      </c>
      <c r="AD81" s="48"/>
      <c r="AE81" s="49"/>
      <c r="AF81" s="47" t="s">
        <v>12</v>
      </c>
      <c r="AG81" s="48"/>
      <c r="AH81" s="49"/>
    </row>
    <row r="82" spans="1:34" x14ac:dyDescent="0.25">
      <c r="A82" s="61"/>
      <c r="B82" s="6" t="s">
        <v>13</v>
      </c>
      <c r="C82" s="4" t="s">
        <v>14</v>
      </c>
      <c r="D82" s="5" t="s">
        <v>12</v>
      </c>
      <c r="E82" s="6" t="s">
        <v>13</v>
      </c>
      <c r="F82" s="4" t="s">
        <v>14</v>
      </c>
      <c r="G82" s="7" t="s">
        <v>12</v>
      </c>
      <c r="H82" s="6" t="s">
        <v>13</v>
      </c>
      <c r="I82" s="4" t="s">
        <v>14</v>
      </c>
      <c r="J82" s="7" t="s">
        <v>12</v>
      </c>
      <c r="K82" s="6" t="s">
        <v>13</v>
      </c>
      <c r="L82" s="4" t="s">
        <v>14</v>
      </c>
      <c r="M82" s="7" t="s">
        <v>12</v>
      </c>
      <c r="N82" s="6" t="s">
        <v>13</v>
      </c>
      <c r="O82" s="4" t="s">
        <v>14</v>
      </c>
      <c r="P82" s="7" t="s">
        <v>12</v>
      </c>
      <c r="Q82" s="6" t="s">
        <v>13</v>
      </c>
      <c r="R82" s="4" t="s">
        <v>14</v>
      </c>
      <c r="S82" s="7" t="s">
        <v>12</v>
      </c>
      <c r="T82" s="6" t="s">
        <v>13</v>
      </c>
      <c r="U82" s="4" t="s">
        <v>14</v>
      </c>
      <c r="V82" s="7" t="s">
        <v>12</v>
      </c>
      <c r="W82" s="6" t="s">
        <v>13</v>
      </c>
      <c r="X82" s="4" t="s">
        <v>14</v>
      </c>
      <c r="Y82" s="7" t="s">
        <v>12</v>
      </c>
      <c r="Z82" s="6" t="s">
        <v>13</v>
      </c>
      <c r="AA82" s="4" t="s">
        <v>14</v>
      </c>
      <c r="AB82" s="7" t="s">
        <v>12</v>
      </c>
      <c r="AC82" s="6" t="s">
        <v>13</v>
      </c>
      <c r="AD82" s="4" t="s">
        <v>14</v>
      </c>
      <c r="AE82" s="7" t="s">
        <v>12</v>
      </c>
      <c r="AF82" s="6" t="s">
        <v>13</v>
      </c>
      <c r="AG82" s="4" t="s">
        <v>14</v>
      </c>
      <c r="AH82" s="7" t="s">
        <v>12</v>
      </c>
    </row>
    <row r="83" spans="1:34" x14ac:dyDescent="0.25">
      <c r="A83" s="9" t="s">
        <v>47</v>
      </c>
      <c r="B83" s="8">
        <v>42</v>
      </c>
      <c r="C83" s="1">
        <v>24</v>
      </c>
      <c r="D83" s="12">
        <v>66</v>
      </c>
      <c r="E83" s="8">
        <v>196</v>
      </c>
      <c r="F83" s="1">
        <v>160</v>
      </c>
      <c r="G83" s="11">
        <v>356</v>
      </c>
      <c r="H83" s="8">
        <v>209</v>
      </c>
      <c r="I83" s="1">
        <v>178</v>
      </c>
      <c r="J83" s="11">
        <v>387</v>
      </c>
      <c r="K83" s="8">
        <v>207</v>
      </c>
      <c r="L83" s="1">
        <v>177</v>
      </c>
      <c r="M83" s="11">
        <v>384</v>
      </c>
      <c r="N83" s="8">
        <v>267</v>
      </c>
      <c r="O83" s="1">
        <v>188</v>
      </c>
      <c r="P83" s="11">
        <v>455</v>
      </c>
      <c r="Q83" s="8">
        <v>230</v>
      </c>
      <c r="R83" s="1">
        <v>192</v>
      </c>
      <c r="S83" s="11">
        <v>422</v>
      </c>
      <c r="T83" s="8">
        <v>202</v>
      </c>
      <c r="U83" s="1">
        <v>124</v>
      </c>
      <c r="V83" s="11">
        <v>326</v>
      </c>
      <c r="W83" s="8">
        <v>152</v>
      </c>
      <c r="X83" s="1">
        <v>119</v>
      </c>
      <c r="Y83" s="11">
        <v>271</v>
      </c>
      <c r="Z83" s="8">
        <v>159</v>
      </c>
      <c r="AA83" s="1">
        <v>104</v>
      </c>
      <c r="AB83" s="11">
        <v>263</v>
      </c>
      <c r="AC83" s="8">
        <v>180</v>
      </c>
      <c r="AD83" s="1">
        <v>109</v>
      </c>
      <c r="AE83" s="11">
        <v>289</v>
      </c>
      <c r="AF83" s="8">
        <f>SUM(B83,E83,H83,K83,N83,Q83,T83,W83,Z83,AC83)</f>
        <v>1844</v>
      </c>
      <c r="AG83" s="1">
        <f t="shared" ref="AG83:AG88" si="22">SUM(C83,F83,I83,L83,O83,R83,U83,X83,AA83,AD83)</f>
        <v>1375</v>
      </c>
      <c r="AH83" s="11">
        <f t="shared" ref="AH83:AH88" si="23">SUM(D83,G83,J83,M83,P83,S83,V83,Y83,AB83,AE83)</f>
        <v>3219</v>
      </c>
    </row>
    <row r="84" spans="1:34" x14ac:dyDescent="0.25">
      <c r="A84" s="9" t="s">
        <v>48</v>
      </c>
      <c r="B84" s="8">
        <v>13</v>
      </c>
      <c r="C84" s="1">
        <v>5</v>
      </c>
      <c r="D84" s="12">
        <v>18</v>
      </c>
      <c r="E84" s="8">
        <v>42</v>
      </c>
      <c r="F84" s="1">
        <v>47</v>
      </c>
      <c r="G84" s="11">
        <v>89</v>
      </c>
      <c r="H84" s="8">
        <v>58</v>
      </c>
      <c r="I84" s="1">
        <v>30</v>
      </c>
      <c r="J84" s="11">
        <v>88</v>
      </c>
      <c r="K84" s="8">
        <v>61</v>
      </c>
      <c r="L84" s="1">
        <v>57</v>
      </c>
      <c r="M84" s="11">
        <v>118</v>
      </c>
      <c r="N84" s="8">
        <v>61</v>
      </c>
      <c r="O84" s="1">
        <v>69</v>
      </c>
      <c r="P84" s="11">
        <v>130</v>
      </c>
      <c r="Q84" s="8">
        <v>70</v>
      </c>
      <c r="R84" s="1">
        <v>65</v>
      </c>
      <c r="S84" s="11">
        <v>135</v>
      </c>
      <c r="T84" s="8">
        <v>47</v>
      </c>
      <c r="U84" s="1">
        <v>52</v>
      </c>
      <c r="V84" s="11">
        <v>99</v>
      </c>
      <c r="W84" s="8">
        <v>57</v>
      </c>
      <c r="X84" s="1">
        <v>54</v>
      </c>
      <c r="Y84" s="11">
        <v>111</v>
      </c>
      <c r="Z84" s="8">
        <v>63</v>
      </c>
      <c r="AA84" s="1">
        <v>60</v>
      </c>
      <c r="AB84" s="11">
        <v>123</v>
      </c>
      <c r="AC84" s="8">
        <v>57</v>
      </c>
      <c r="AD84" s="1">
        <v>56</v>
      </c>
      <c r="AE84" s="11">
        <v>113</v>
      </c>
      <c r="AF84" s="8">
        <f t="shared" ref="AF84:AF88" si="24">SUM(B84,E84,H84,K84,N84,Q84,T84,W84,Z84,AC84)</f>
        <v>529</v>
      </c>
      <c r="AG84" s="1">
        <f t="shared" si="22"/>
        <v>495</v>
      </c>
      <c r="AH84" s="11">
        <f t="shared" si="23"/>
        <v>1024</v>
      </c>
    </row>
    <row r="85" spans="1:34" x14ac:dyDescent="0.25">
      <c r="A85" s="9" t="s">
        <v>49</v>
      </c>
      <c r="B85" s="8">
        <v>6</v>
      </c>
      <c r="C85" s="1">
        <v>13</v>
      </c>
      <c r="D85" s="12">
        <v>19</v>
      </c>
      <c r="E85" s="8">
        <v>42</v>
      </c>
      <c r="F85" s="1">
        <v>52</v>
      </c>
      <c r="G85" s="11">
        <v>94</v>
      </c>
      <c r="H85" s="8">
        <v>44</v>
      </c>
      <c r="I85" s="1">
        <v>37</v>
      </c>
      <c r="J85" s="11">
        <v>81</v>
      </c>
      <c r="K85" s="8">
        <v>28</v>
      </c>
      <c r="L85" s="1">
        <v>44</v>
      </c>
      <c r="M85" s="11">
        <v>72</v>
      </c>
      <c r="N85" s="8">
        <v>60</v>
      </c>
      <c r="O85" s="1">
        <v>51</v>
      </c>
      <c r="P85" s="11">
        <v>111</v>
      </c>
      <c r="Q85" s="8">
        <v>40</v>
      </c>
      <c r="R85" s="1">
        <v>45</v>
      </c>
      <c r="S85" s="11">
        <v>85</v>
      </c>
      <c r="T85" s="8">
        <v>48</v>
      </c>
      <c r="U85" s="1">
        <v>43</v>
      </c>
      <c r="V85" s="11">
        <v>91</v>
      </c>
      <c r="W85" s="8">
        <v>46</v>
      </c>
      <c r="X85" s="1">
        <v>58</v>
      </c>
      <c r="Y85" s="11">
        <v>104</v>
      </c>
      <c r="Z85" s="8">
        <v>62</v>
      </c>
      <c r="AA85" s="1">
        <v>62</v>
      </c>
      <c r="AB85" s="11">
        <v>124</v>
      </c>
      <c r="AC85" s="8">
        <v>101</v>
      </c>
      <c r="AD85" s="1">
        <v>67</v>
      </c>
      <c r="AE85" s="11">
        <v>168</v>
      </c>
      <c r="AF85" s="8">
        <f t="shared" si="24"/>
        <v>477</v>
      </c>
      <c r="AG85" s="1">
        <f t="shared" si="22"/>
        <v>472</v>
      </c>
      <c r="AH85" s="11">
        <f t="shared" si="23"/>
        <v>949</v>
      </c>
    </row>
    <row r="86" spans="1:34" x14ac:dyDescent="0.25">
      <c r="A86" s="9" t="s">
        <v>50</v>
      </c>
      <c r="B86" s="8">
        <v>5</v>
      </c>
      <c r="C86" s="1">
        <v>6</v>
      </c>
      <c r="D86" s="12">
        <v>11</v>
      </c>
      <c r="E86" s="8">
        <v>50</v>
      </c>
      <c r="F86" s="1">
        <v>35</v>
      </c>
      <c r="G86" s="11">
        <v>85</v>
      </c>
      <c r="H86" s="8">
        <v>50</v>
      </c>
      <c r="I86" s="1">
        <v>44</v>
      </c>
      <c r="J86" s="11">
        <v>94</v>
      </c>
      <c r="K86" s="8">
        <v>59</v>
      </c>
      <c r="L86" s="1">
        <v>38</v>
      </c>
      <c r="M86" s="11">
        <v>97</v>
      </c>
      <c r="N86" s="8">
        <v>73</v>
      </c>
      <c r="O86" s="1">
        <v>65</v>
      </c>
      <c r="P86" s="11">
        <v>138</v>
      </c>
      <c r="Q86" s="8">
        <v>59</v>
      </c>
      <c r="R86" s="1">
        <v>41</v>
      </c>
      <c r="S86" s="11">
        <v>100</v>
      </c>
      <c r="T86" s="8">
        <v>48</v>
      </c>
      <c r="U86" s="1">
        <v>44</v>
      </c>
      <c r="V86" s="11">
        <v>92</v>
      </c>
      <c r="W86" s="8">
        <v>59</v>
      </c>
      <c r="X86" s="1">
        <v>51</v>
      </c>
      <c r="Y86" s="11">
        <v>110</v>
      </c>
      <c r="Z86" s="8">
        <v>66</v>
      </c>
      <c r="AA86" s="1">
        <v>45</v>
      </c>
      <c r="AB86" s="11">
        <v>111</v>
      </c>
      <c r="AC86" s="8">
        <v>50</v>
      </c>
      <c r="AD86" s="1">
        <v>52</v>
      </c>
      <c r="AE86" s="11">
        <v>102</v>
      </c>
      <c r="AF86" s="8">
        <f t="shared" si="24"/>
        <v>519</v>
      </c>
      <c r="AG86" s="1">
        <f t="shared" si="22"/>
        <v>421</v>
      </c>
      <c r="AH86" s="11">
        <f t="shared" si="23"/>
        <v>940</v>
      </c>
    </row>
    <row r="87" spans="1:34" ht="15.75" thickBot="1" x14ac:dyDescent="0.3">
      <c r="A87" s="13" t="s">
        <v>51</v>
      </c>
      <c r="B87" s="14">
        <v>6</v>
      </c>
      <c r="C87" s="15">
        <v>8</v>
      </c>
      <c r="D87" s="29">
        <v>14</v>
      </c>
      <c r="E87" s="14">
        <v>40</v>
      </c>
      <c r="F87" s="15">
        <v>37</v>
      </c>
      <c r="G87" s="16">
        <v>77</v>
      </c>
      <c r="H87" s="14">
        <v>46</v>
      </c>
      <c r="I87" s="15">
        <v>34</v>
      </c>
      <c r="J87" s="16">
        <v>80</v>
      </c>
      <c r="K87" s="14">
        <v>44</v>
      </c>
      <c r="L87" s="15">
        <v>43</v>
      </c>
      <c r="M87" s="16">
        <v>87</v>
      </c>
      <c r="N87" s="14">
        <v>57</v>
      </c>
      <c r="O87" s="15">
        <v>60</v>
      </c>
      <c r="P87" s="16">
        <v>117</v>
      </c>
      <c r="Q87" s="14">
        <v>31</v>
      </c>
      <c r="R87" s="15">
        <v>51</v>
      </c>
      <c r="S87" s="16">
        <v>82</v>
      </c>
      <c r="T87" s="14">
        <v>53</v>
      </c>
      <c r="U87" s="15">
        <v>43</v>
      </c>
      <c r="V87" s="16">
        <v>96</v>
      </c>
      <c r="W87" s="14">
        <v>39</v>
      </c>
      <c r="X87" s="15">
        <v>48</v>
      </c>
      <c r="Y87" s="16">
        <v>87</v>
      </c>
      <c r="Z87" s="14">
        <v>52</v>
      </c>
      <c r="AA87" s="15">
        <v>38</v>
      </c>
      <c r="AB87" s="16">
        <v>90</v>
      </c>
      <c r="AC87" s="14">
        <v>49</v>
      </c>
      <c r="AD87" s="15">
        <v>45</v>
      </c>
      <c r="AE87" s="16">
        <v>94</v>
      </c>
      <c r="AF87" s="14">
        <f t="shared" si="24"/>
        <v>417</v>
      </c>
      <c r="AG87" s="15">
        <f t="shared" si="22"/>
        <v>407</v>
      </c>
      <c r="AH87" s="16">
        <f t="shared" si="23"/>
        <v>824</v>
      </c>
    </row>
    <row r="88" spans="1:34" ht="15.75" thickBot="1" x14ac:dyDescent="0.3">
      <c r="A88" s="10" t="s">
        <v>12</v>
      </c>
      <c r="B88" s="17">
        <v>72</v>
      </c>
      <c r="C88" s="18">
        <v>56</v>
      </c>
      <c r="D88" s="30">
        <v>128</v>
      </c>
      <c r="E88" s="17">
        <v>370</v>
      </c>
      <c r="F88" s="18">
        <v>331</v>
      </c>
      <c r="G88" s="19">
        <v>701</v>
      </c>
      <c r="H88" s="17">
        <v>407</v>
      </c>
      <c r="I88" s="18">
        <v>323</v>
      </c>
      <c r="J88" s="19">
        <v>730</v>
      </c>
      <c r="K88" s="17">
        <v>399</v>
      </c>
      <c r="L88" s="18">
        <v>359</v>
      </c>
      <c r="M88" s="19">
        <v>758</v>
      </c>
      <c r="N88" s="17">
        <v>518</v>
      </c>
      <c r="O88" s="18">
        <v>433</v>
      </c>
      <c r="P88" s="19">
        <v>951</v>
      </c>
      <c r="Q88" s="17">
        <v>430</v>
      </c>
      <c r="R88" s="18">
        <v>394</v>
      </c>
      <c r="S88" s="19">
        <v>824</v>
      </c>
      <c r="T88" s="17">
        <v>398</v>
      </c>
      <c r="U88" s="18">
        <v>306</v>
      </c>
      <c r="V88" s="19">
        <v>704</v>
      </c>
      <c r="W88" s="17">
        <v>353</v>
      </c>
      <c r="X88" s="18">
        <v>330</v>
      </c>
      <c r="Y88" s="19">
        <v>683</v>
      </c>
      <c r="Z88" s="17">
        <v>402</v>
      </c>
      <c r="AA88" s="18">
        <v>309</v>
      </c>
      <c r="AB88" s="19">
        <v>711</v>
      </c>
      <c r="AC88" s="17">
        <v>437</v>
      </c>
      <c r="AD88" s="18">
        <v>329</v>
      </c>
      <c r="AE88" s="19">
        <v>766</v>
      </c>
      <c r="AF88" s="17">
        <f t="shared" si="24"/>
        <v>3786</v>
      </c>
      <c r="AG88" s="18">
        <f t="shared" si="22"/>
        <v>3170</v>
      </c>
      <c r="AH88" s="19">
        <f t="shared" si="23"/>
        <v>6956</v>
      </c>
    </row>
    <row r="90" spans="1:34" ht="15" customHeight="1" x14ac:dyDescent="0.25">
      <c r="A90" s="61" t="s">
        <v>52</v>
      </c>
      <c r="B90" s="62" t="s">
        <v>53</v>
      </c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2"/>
      <c r="AA90" s="62"/>
      <c r="AB90" s="62"/>
      <c r="AC90" s="62"/>
      <c r="AD90" s="62"/>
      <c r="AE90" s="62"/>
      <c r="AF90" s="62"/>
      <c r="AG90" s="62"/>
      <c r="AH90" s="62"/>
    </row>
    <row r="91" spans="1:34" ht="15" customHeight="1" thickBot="1" x14ac:dyDescent="0.3">
      <c r="A91" s="61"/>
      <c r="B91" s="59" t="s">
        <v>8</v>
      </c>
      <c r="C91" s="59"/>
      <c r="D91" s="59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  <c r="X91" s="59"/>
      <c r="Y91" s="59"/>
      <c r="Z91" s="59"/>
      <c r="AA91" s="59"/>
      <c r="AB91" s="59"/>
      <c r="AC91" s="59"/>
      <c r="AD91" s="59"/>
      <c r="AE91" s="59"/>
      <c r="AF91" s="59"/>
      <c r="AG91" s="59"/>
      <c r="AH91" s="59"/>
    </row>
    <row r="92" spans="1:34" ht="15" customHeight="1" x14ac:dyDescent="0.25">
      <c r="A92" s="61"/>
      <c r="B92" s="47" t="s">
        <v>15</v>
      </c>
      <c r="C92" s="48"/>
      <c r="D92" s="55"/>
      <c r="E92" s="47" t="s">
        <v>16</v>
      </c>
      <c r="F92" s="48"/>
      <c r="G92" s="49"/>
      <c r="H92" s="47" t="s">
        <v>17</v>
      </c>
      <c r="I92" s="48"/>
      <c r="J92" s="49"/>
      <c r="K92" s="47" t="s">
        <v>18</v>
      </c>
      <c r="L92" s="48"/>
      <c r="M92" s="49"/>
      <c r="N92" s="47" t="s">
        <v>19</v>
      </c>
      <c r="O92" s="48"/>
      <c r="P92" s="49"/>
      <c r="Q92" s="47" t="s">
        <v>20</v>
      </c>
      <c r="R92" s="48"/>
      <c r="S92" s="49"/>
      <c r="T92" s="47" t="s">
        <v>21</v>
      </c>
      <c r="U92" s="48"/>
      <c r="V92" s="49"/>
      <c r="W92" s="47" t="s">
        <v>22</v>
      </c>
      <c r="X92" s="48"/>
      <c r="Y92" s="49"/>
      <c r="Z92" s="47" t="s">
        <v>23</v>
      </c>
      <c r="AA92" s="48"/>
      <c r="AB92" s="49"/>
      <c r="AC92" s="47" t="s">
        <v>24</v>
      </c>
      <c r="AD92" s="48"/>
      <c r="AE92" s="49"/>
      <c r="AF92" s="47" t="s">
        <v>12</v>
      </c>
      <c r="AG92" s="48"/>
      <c r="AH92" s="49"/>
    </row>
    <row r="93" spans="1:34" x14ac:dyDescent="0.25">
      <c r="A93" s="61"/>
      <c r="B93" s="6" t="s">
        <v>13</v>
      </c>
      <c r="C93" s="4" t="s">
        <v>14</v>
      </c>
      <c r="D93" s="5" t="s">
        <v>12</v>
      </c>
      <c r="E93" s="6" t="s">
        <v>13</v>
      </c>
      <c r="F93" s="4" t="s">
        <v>14</v>
      </c>
      <c r="G93" s="7" t="s">
        <v>12</v>
      </c>
      <c r="H93" s="6" t="s">
        <v>13</v>
      </c>
      <c r="I93" s="4" t="s">
        <v>14</v>
      </c>
      <c r="J93" s="7" t="s">
        <v>12</v>
      </c>
      <c r="K93" s="6" t="s">
        <v>13</v>
      </c>
      <c r="L93" s="4" t="s">
        <v>14</v>
      </c>
      <c r="M93" s="7" t="s">
        <v>12</v>
      </c>
      <c r="N93" s="6" t="s">
        <v>13</v>
      </c>
      <c r="O93" s="4" t="s">
        <v>14</v>
      </c>
      <c r="P93" s="7" t="s">
        <v>12</v>
      </c>
      <c r="Q93" s="6" t="s">
        <v>13</v>
      </c>
      <c r="R93" s="4" t="s">
        <v>14</v>
      </c>
      <c r="S93" s="7" t="s">
        <v>12</v>
      </c>
      <c r="T93" s="6" t="s">
        <v>13</v>
      </c>
      <c r="U93" s="4" t="s">
        <v>14</v>
      </c>
      <c r="V93" s="7" t="s">
        <v>12</v>
      </c>
      <c r="W93" s="6" t="s">
        <v>13</v>
      </c>
      <c r="X93" s="4" t="s">
        <v>14</v>
      </c>
      <c r="Y93" s="7" t="s">
        <v>12</v>
      </c>
      <c r="Z93" s="6" t="s">
        <v>13</v>
      </c>
      <c r="AA93" s="4" t="s">
        <v>14</v>
      </c>
      <c r="AB93" s="7" t="s">
        <v>12</v>
      </c>
      <c r="AC93" s="6" t="s">
        <v>13</v>
      </c>
      <c r="AD93" s="4" t="s">
        <v>14</v>
      </c>
      <c r="AE93" s="7" t="s">
        <v>12</v>
      </c>
      <c r="AF93" s="6" t="s">
        <v>13</v>
      </c>
      <c r="AG93" s="4" t="s">
        <v>14</v>
      </c>
      <c r="AH93" s="7" t="s">
        <v>12</v>
      </c>
    </row>
    <row r="94" spans="1:34" x14ac:dyDescent="0.25">
      <c r="A94" s="9" t="s">
        <v>47</v>
      </c>
      <c r="B94" s="8">
        <v>37</v>
      </c>
      <c r="C94" s="1">
        <v>30</v>
      </c>
      <c r="D94" s="12">
        <v>67</v>
      </c>
      <c r="E94" s="8">
        <v>261</v>
      </c>
      <c r="F94" s="1">
        <v>206</v>
      </c>
      <c r="G94" s="11">
        <v>467</v>
      </c>
      <c r="H94" s="8">
        <v>285</v>
      </c>
      <c r="I94" s="1">
        <v>190</v>
      </c>
      <c r="J94" s="11">
        <v>475</v>
      </c>
      <c r="K94" s="8">
        <v>279</v>
      </c>
      <c r="L94" s="1">
        <v>171</v>
      </c>
      <c r="M94" s="11">
        <v>450</v>
      </c>
      <c r="N94" s="8">
        <v>309</v>
      </c>
      <c r="O94" s="1">
        <v>247</v>
      </c>
      <c r="P94" s="11">
        <v>556</v>
      </c>
      <c r="Q94" s="8">
        <v>336</v>
      </c>
      <c r="R94" s="1">
        <v>190</v>
      </c>
      <c r="S94" s="11">
        <v>526</v>
      </c>
      <c r="T94" s="8">
        <v>299</v>
      </c>
      <c r="U94" s="1">
        <v>152</v>
      </c>
      <c r="V94" s="11">
        <v>451</v>
      </c>
      <c r="W94" s="8">
        <v>281</v>
      </c>
      <c r="X94" s="1">
        <v>157</v>
      </c>
      <c r="Y94" s="11">
        <v>438</v>
      </c>
      <c r="Z94" s="8">
        <v>257</v>
      </c>
      <c r="AA94" s="1">
        <v>120</v>
      </c>
      <c r="AB94" s="11">
        <v>377</v>
      </c>
      <c r="AC94" s="8">
        <v>264</v>
      </c>
      <c r="AD94" s="1">
        <v>106</v>
      </c>
      <c r="AE94" s="11">
        <v>370</v>
      </c>
      <c r="AF94" s="8">
        <f>SUM(B94,E94,H94,K94,N94,Q94,T94,W94,Z94,AC94)</f>
        <v>2608</v>
      </c>
      <c r="AG94" s="1">
        <f t="shared" ref="AG94:AG99" si="25">SUM(C94,F94,I94,L94,O94,R94,U94,X94,AA94,AD94)</f>
        <v>1569</v>
      </c>
      <c r="AH94" s="11">
        <f t="shared" ref="AH94:AH99" si="26">SUM(D94,G94,J94,M94,P94,S94,V94,Y94,AB94,AE94)</f>
        <v>4177</v>
      </c>
    </row>
    <row r="95" spans="1:34" x14ac:dyDescent="0.25">
      <c r="A95" s="9" t="s">
        <v>48</v>
      </c>
      <c r="B95" s="8">
        <v>10</v>
      </c>
      <c r="C95" s="1">
        <v>9</v>
      </c>
      <c r="D95" s="12">
        <v>19</v>
      </c>
      <c r="E95" s="8">
        <v>84</v>
      </c>
      <c r="F95" s="1">
        <v>48</v>
      </c>
      <c r="G95" s="11">
        <v>132</v>
      </c>
      <c r="H95" s="8">
        <v>69</v>
      </c>
      <c r="I95" s="1">
        <v>50</v>
      </c>
      <c r="J95" s="11">
        <v>119</v>
      </c>
      <c r="K95" s="8">
        <v>76</v>
      </c>
      <c r="L95" s="1">
        <v>58</v>
      </c>
      <c r="M95" s="11">
        <v>134</v>
      </c>
      <c r="N95" s="8">
        <v>91</v>
      </c>
      <c r="O95" s="1">
        <v>67</v>
      </c>
      <c r="P95" s="11">
        <v>158</v>
      </c>
      <c r="Q95" s="8">
        <v>95</v>
      </c>
      <c r="R95" s="1">
        <v>69</v>
      </c>
      <c r="S95" s="11">
        <v>164</v>
      </c>
      <c r="T95" s="8">
        <v>83</v>
      </c>
      <c r="U95" s="1">
        <v>52</v>
      </c>
      <c r="V95" s="11">
        <v>135</v>
      </c>
      <c r="W95" s="8">
        <v>77</v>
      </c>
      <c r="X95" s="1">
        <v>54</v>
      </c>
      <c r="Y95" s="11">
        <v>131</v>
      </c>
      <c r="Z95" s="8">
        <v>99</v>
      </c>
      <c r="AA95" s="1">
        <v>61</v>
      </c>
      <c r="AB95" s="11">
        <v>160</v>
      </c>
      <c r="AC95" s="8">
        <v>89</v>
      </c>
      <c r="AD95" s="1">
        <v>76</v>
      </c>
      <c r="AE95" s="11">
        <v>165</v>
      </c>
      <c r="AF95" s="8">
        <f t="shared" ref="AF95:AF99" si="27">SUM(B95,E95,H95,K95,N95,Q95,T95,W95,Z95,AC95)</f>
        <v>773</v>
      </c>
      <c r="AG95" s="1">
        <f t="shared" si="25"/>
        <v>544</v>
      </c>
      <c r="AH95" s="11">
        <f t="shared" si="26"/>
        <v>1317</v>
      </c>
    </row>
    <row r="96" spans="1:34" x14ac:dyDescent="0.25">
      <c r="A96" s="9" t="s">
        <v>49</v>
      </c>
      <c r="B96" s="8">
        <v>23</v>
      </c>
      <c r="C96" s="1">
        <v>19</v>
      </c>
      <c r="D96" s="12">
        <v>42</v>
      </c>
      <c r="E96" s="8">
        <v>53</v>
      </c>
      <c r="F96" s="1">
        <v>53</v>
      </c>
      <c r="G96" s="11">
        <v>106</v>
      </c>
      <c r="H96" s="8">
        <v>58</v>
      </c>
      <c r="I96" s="1">
        <v>43</v>
      </c>
      <c r="J96" s="11">
        <v>101</v>
      </c>
      <c r="K96" s="8">
        <v>44</v>
      </c>
      <c r="L96" s="1">
        <v>49</v>
      </c>
      <c r="M96" s="11">
        <v>93</v>
      </c>
      <c r="N96" s="8">
        <v>75</v>
      </c>
      <c r="O96" s="1">
        <v>64</v>
      </c>
      <c r="P96" s="11">
        <v>139</v>
      </c>
      <c r="Q96" s="8">
        <v>63</v>
      </c>
      <c r="R96" s="1">
        <v>65</v>
      </c>
      <c r="S96" s="11">
        <v>128</v>
      </c>
      <c r="T96" s="8">
        <v>60</v>
      </c>
      <c r="U96" s="1">
        <v>45</v>
      </c>
      <c r="V96" s="11">
        <v>105</v>
      </c>
      <c r="W96" s="8">
        <v>85</v>
      </c>
      <c r="X96" s="1">
        <v>63</v>
      </c>
      <c r="Y96" s="11">
        <v>148</v>
      </c>
      <c r="Z96" s="8">
        <v>77</v>
      </c>
      <c r="AA96" s="1">
        <v>73</v>
      </c>
      <c r="AB96" s="11">
        <v>150</v>
      </c>
      <c r="AC96" s="8">
        <v>137</v>
      </c>
      <c r="AD96" s="1">
        <v>78</v>
      </c>
      <c r="AE96" s="11">
        <v>215</v>
      </c>
      <c r="AF96" s="8">
        <f t="shared" si="27"/>
        <v>675</v>
      </c>
      <c r="AG96" s="1">
        <f t="shared" si="25"/>
        <v>552</v>
      </c>
      <c r="AH96" s="11">
        <f t="shared" si="26"/>
        <v>1227</v>
      </c>
    </row>
    <row r="97" spans="1:34" x14ac:dyDescent="0.25">
      <c r="A97" s="9" t="s">
        <v>50</v>
      </c>
      <c r="B97" s="8">
        <v>5</v>
      </c>
      <c r="C97" s="1">
        <v>10</v>
      </c>
      <c r="D97" s="12">
        <v>15</v>
      </c>
      <c r="E97" s="8">
        <v>48</v>
      </c>
      <c r="F97" s="1">
        <v>39</v>
      </c>
      <c r="G97" s="11">
        <v>87</v>
      </c>
      <c r="H97" s="8">
        <v>59</v>
      </c>
      <c r="I97" s="1">
        <v>47</v>
      </c>
      <c r="J97" s="11">
        <v>106</v>
      </c>
      <c r="K97" s="8">
        <v>72</v>
      </c>
      <c r="L97" s="1">
        <v>51</v>
      </c>
      <c r="M97" s="11">
        <v>123</v>
      </c>
      <c r="N97" s="8">
        <v>102</v>
      </c>
      <c r="O97" s="1">
        <v>57</v>
      </c>
      <c r="P97" s="11">
        <v>159</v>
      </c>
      <c r="Q97" s="8">
        <v>77</v>
      </c>
      <c r="R97" s="1">
        <v>49</v>
      </c>
      <c r="S97" s="11">
        <v>126</v>
      </c>
      <c r="T97" s="8">
        <v>74</v>
      </c>
      <c r="U97" s="1">
        <v>48</v>
      </c>
      <c r="V97" s="11">
        <v>122</v>
      </c>
      <c r="W97" s="8">
        <v>70</v>
      </c>
      <c r="X97" s="1">
        <v>50</v>
      </c>
      <c r="Y97" s="11">
        <v>120</v>
      </c>
      <c r="Z97" s="8">
        <v>70</v>
      </c>
      <c r="AA97" s="1">
        <v>47</v>
      </c>
      <c r="AB97" s="11">
        <v>117</v>
      </c>
      <c r="AC97" s="8">
        <v>90</v>
      </c>
      <c r="AD97" s="1">
        <v>52</v>
      </c>
      <c r="AE97" s="11">
        <v>142</v>
      </c>
      <c r="AF97" s="8">
        <f t="shared" si="27"/>
        <v>667</v>
      </c>
      <c r="AG97" s="1">
        <f t="shared" si="25"/>
        <v>450</v>
      </c>
      <c r="AH97" s="11">
        <f t="shared" si="26"/>
        <v>1117</v>
      </c>
    </row>
    <row r="98" spans="1:34" ht="15.75" thickBot="1" x14ac:dyDescent="0.3">
      <c r="A98" s="9" t="s">
        <v>51</v>
      </c>
      <c r="B98" s="14">
        <v>11</v>
      </c>
      <c r="C98" s="15">
        <v>10</v>
      </c>
      <c r="D98" s="29">
        <v>21</v>
      </c>
      <c r="E98" s="14">
        <v>57</v>
      </c>
      <c r="F98" s="15">
        <v>47</v>
      </c>
      <c r="G98" s="16">
        <v>104</v>
      </c>
      <c r="H98" s="14">
        <v>42</v>
      </c>
      <c r="I98" s="15">
        <v>38</v>
      </c>
      <c r="J98" s="16">
        <v>80</v>
      </c>
      <c r="K98" s="14">
        <v>48</v>
      </c>
      <c r="L98" s="15">
        <v>52</v>
      </c>
      <c r="M98" s="16">
        <v>100</v>
      </c>
      <c r="N98" s="14">
        <v>69</v>
      </c>
      <c r="O98" s="15">
        <v>53</v>
      </c>
      <c r="P98" s="16">
        <v>122</v>
      </c>
      <c r="Q98" s="14">
        <v>78</v>
      </c>
      <c r="R98" s="15">
        <v>62</v>
      </c>
      <c r="S98" s="16">
        <v>140</v>
      </c>
      <c r="T98" s="14">
        <v>68</v>
      </c>
      <c r="U98" s="15">
        <v>41</v>
      </c>
      <c r="V98" s="16">
        <v>109</v>
      </c>
      <c r="W98" s="14">
        <v>70</v>
      </c>
      <c r="X98" s="15">
        <v>48</v>
      </c>
      <c r="Y98" s="16">
        <v>118</v>
      </c>
      <c r="Z98" s="14">
        <v>71</v>
      </c>
      <c r="AA98" s="15">
        <v>51</v>
      </c>
      <c r="AB98" s="16">
        <v>122</v>
      </c>
      <c r="AC98" s="14">
        <v>69</v>
      </c>
      <c r="AD98" s="15">
        <v>57</v>
      </c>
      <c r="AE98" s="16">
        <v>126</v>
      </c>
      <c r="AF98" s="14">
        <f t="shared" si="27"/>
        <v>583</v>
      </c>
      <c r="AG98" s="15">
        <f t="shared" si="25"/>
        <v>459</v>
      </c>
      <c r="AH98" s="16">
        <f t="shared" si="26"/>
        <v>1042</v>
      </c>
    </row>
    <row r="99" spans="1:34" ht="15.75" thickBot="1" x14ac:dyDescent="0.3">
      <c r="A99" s="10" t="s">
        <v>12</v>
      </c>
      <c r="B99" s="17">
        <v>86</v>
      </c>
      <c r="C99" s="18">
        <v>78</v>
      </c>
      <c r="D99" s="30">
        <v>164</v>
      </c>
      <c r="E99" s="17">
        <v>503</v>
      </c>
      <c r="F99" s="18">
        <v>393</v>
      </c>
      <c r="G99" s="19">
        <v>896</v>
      </c>
      <c r="H99" s="17">
        <v>513</v>
      </c>
      <c r="I99" s="18">
        <v>368</v>
      </c>
      <c r="J99" s="19">
        <v>881</v>
      </c>
      <c r="K99" s="17">
        <v>519</v>
      </c>
      <c r="L99" s="18">
        <v>381</v>
      </c>
      <c r="M99" s="19">
        <v>900</v>
      </c>
      <c r="N99" s="17">
        <v>646</v>
      </c>
      <c r="O99" s="18">
        <v>488</v>
      </c>
      <c r="P99" s="19">
        <v>1134</v>
      </c>
      <c r="Q99" s="17">
        <v>649</v>
      </c>
      <c r="R99" s="18">
        <v>435</v>
      </c>
      <c r="S99" s="19">
        <v>1084</v>
      </c>
      <c r="T99" s="17">
        <v>584</v>
      </c>
      <c r="U99" s="18">
        <v>338</v>
      </c>
      <c r="V99" s="19">
        <v>922</v>
      </c>
      <c r="W99" s="17">
        <v>583</v>
      </c>
      <c r="X99" s="18">
        <v>372</v>
      </c>
      <c r="Y99" s="19">
        <v>955</v>
      </c>
      <c r="Z99" s="17">
        <v>574</v>
      </c>
      <c r="AA99" s="18">
        <v>352</v>
      </c>
      <c r="AB99" s="19">
        <v>926</v>
      </c>
      <c r="AC99" s="17">
        <v>649</v>
      </c>
      <c r="AD99" s="18">
        <v>369</v>
      </c>
      <c r="AE99" s="19">
        <v>1018</v>
      </c>
      <c r="AF99" s="17">
        <f t="shared" si="27"/>
        <v>5306</v>
      </c>
      <c r="AG99" s="18">
        <f t="shared" si="25"/>
        <v>3574</v>
      </c>
      <c r="AH99" s="19">
        <f t="shared" si="26"/>
        <v>8880</v>
      </c>
    </row>
    <row r="100" spans="1:34" hidden="1" x14ac:dyDescent="0.25"/>
    <row r="101" spans="1:34" ht="15" hidden="1" customHeight="1" x14ac:dyDescent="0.25">
      <c r="A101" s="61" t="s">
        <v>52</v>
      </c>
      <c r="B101" s="62" t="s">
        <v>53</v>
      </c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62"/>
      <c r="X101" s="62"/>
      <c r="Y101" s="62"/>
      <c r="Z101" s="62"/>
      <c r="AA101" s="62"/>
      <c r="AB101" s="62"/>
      <c r="AC101" s="62"/>
      <c r="AD101" s="62"/>
      <c r="AE101" s="62"/>
      <c r="AF101" s="62"/>
      <c r="AG101" s="62"/>
      <c r="AH101" s="62"/>
    </row>
    <row r="102" spans="1:34" ht="15" hidden="1" customHeight="1" thickBot="1" x14ac:dyDescent="0.3">
      <c r="A102" s="61"/>
      <c r="B102" s="59" t="s">
        <v>9</v>
      </c>
      <c r="C102" s="59"/>
      <c r="D102" s="59"/>
      <c r="E102" s="59"/>
      <c r="F102" s="59"/>
      <c r="G102" s="59"/>
      <c r="H102" s="59"/>
      <c r="I102" s="59"/>
      <c r="J102" s="59"/>
      <c r="K102" s="59"/>
      <c r="L102" s="59"/>
      <c r="M102" s="59"/>
      <c r="N102" s="59"/>
      <c r="O102" s="59"/>
      <c r="P102" s="59"/>
      <c r="Q102" s="59"/>
      <c r="R102" s="59"/>
      <c r="S102" s="59"/>
      <c r="T102" s="59"/>
      <c r="U102" s="59"/>
      <c r="V102" s="59"/>
      <c r="W102" s="59"/>
      <c r="X102" s="59"/>
      <c r="Y102" s="59"/>
      <c r="Z102" s="59"/>
      <c r="AA102" s="59"/>
      <c r="AB102" s="59"/>
      <c r="AC102" s="59"/>
      <c r="AD102" s="59"/>
      <c r="AE102" s="59"/>
      <c r="AF102" s="59"/>
      <c r="AG102" s="59"/>
      <c r="AH102" s="59"/>
    </row>
    <row r="103" spans="1:34" ht="15" hidden="1" customHeight="1" x14ac:dyDescent="0.25">
      <c r="A103" s="61"/>
      <c r="B103" s="47" t="s">
        <v>15</v>
      </c>
      <c r="C103" s="48"/>
      <c r="D103" s="55"/>
      <c r="E103" s="47" t="s">
        <v>16</v>
      </c>
      <c r="F103" s="48"/>
      <c r="G103" s="49"/>
      <c r="H103" s="47" t="s">
        <v>17</v>
      </c>
      <c r="I103" s="48"/>
      <c r="J103" s="49"/>
      <c r="K103" s="47" t="s">
        <v>18</v>
      </c>
      <c r="L103" s="48"/>
      <c r="M103" s="49"/>
      <c r="N103" s="47" t="s">
        <v>19</v>
      </c>
      <c r="O103" s="48"/>
      <c r="P103" s="49"/>
      <c r="Q103" s="47" t="s">
        <v>20</v>
      </c>
      <c r="R103" s="48"/>
      <c r="S103" s="49"/>
      <c r="T103" s="47" t="s">
        <v>21</v>
      </c>
      <c r="U103" s="48"/>
      <c r="V103" s="49"/>
      <c r="W103" s="47" t="s">
        <v>22</v>
      </c>
      <c r="X103" s="48"/>
      <c r="Y103" s="49"/>
      <c r="Z103" s="47" t="s">
        <v>23</v>
      </c>
      <c r="AA103" s="48"/>
      <c r="AB103" s="49"/>
      <c r="AC103" s="47" t="s">
        <v>24</v>
      </c>
      <c r="AD103" s="48"/>
      <c r="AE103" s="49"/>
      <c r="AF103" s="47" t="s">
        <v>12</v>
      </c>
      <c r="AG103" s="48"/>
      <c r="AH103" s="49"/>
    </row>
    <row r="104" spans="1:34" hidden="1" x14ac:dyDescent="0.25">
      <c r="A104" s="61"/>
      <c r="B104" s="6" t="s">
        <v>13</v>
      </c>
      <c r="C104" s="4" t="s">
        <v>14</v>
      </c>
      <c r="D104" s="5" t="s">
        <v>12</v>
      </c>
      <c r="E104" s="6" t="s">
        <v>13</v>
      </c>
      <c r="F104" s="4" t="s">
        <v>14</v>
      </c>
      <c r="G104" s="7" t="s">
        <v>12</v>
      </c>
      <c r="H104" s="6" t="s">
        <v>13</v>
      </c>
      <c r="I104" s="4" t="s">
        <v>14</v>
      </c>
      <c r="J104" s="7" t="s">
        <v>12</v>
      </c>
      <c r="K104" s="6" t="s">
        <v>13</v>
      </c>
      <c r="L104" s="4" t="s">
        <v>14</v>
      </c>
      <c r="M104" s="7" t="s">
        <v>12</v>
      </c>
      <c r="N104" s="6" t="s">
        <v>13</v>
      </c>
      <c r="O104" s="4" t="s">
        <v>14</v>
      </c>
      <c r="P104" s="7" t="s">
        <v>12</v>
      </c>
      <c r="Q104" s="6" t="s">
        <v>13</v>
      </c>
      <c r="R104" s="4" t="s">
        <v>14</v>
      </c>
      <c r="S104" s="7" t="s">
        <v>12</v>
      </c>
      <c r="T104" s="6" t="s">
        <v>13</v>
      </c>
      <c r="U104" s="4" t="s">
        <v>14</v>
      </c>
      <c r="V104" s="7" t="s">
        <v>12</v>
      </c>
      <c r="W104" s="6" t="s">
        <v>13</v>
      </c>
      <c r="X104" s="4" t="s">
        <v>14</v>
      </c>
      <c r="Y104" s="7" t="s">
        <v>12</v>
      </c>
      <c r="Z104" s="6" t="s">
        <v>13</v>
      </c>
      <c r="AA104" s="4" t="s">
        <v>14</v>
      </c>
      <c r="AB104" s="7" t="s">
        <v>12</v>
      </c>
      <c r="AC104" s="6" t="s">
        <v>13</v>
      </c>
      <c r="AD104" s="4" t="s">
        <v>14</v>
      </c>
      <c r="AE104" s="7" t="s">
        <v>12</v>
      </c>
      <c r="AF104" s="6" t="s">
        <v>13</v>
      </c>
      <c r="AG104" s="4" t="s">
        <v>14</v>
      </c>
      <c r="AH104" s="7" t="s">
        <v>12</v>
      </c>
    </row>
    <row r="105" spans="1:34" hidden="1" x14ac:dyDescent="0.25">
      <c r="A105" s="9" t="s">
        <v>47</v>
      </c>
      <c r="B105" s="8"/>
      <c r="C105" s="1"/>
      <c r="D105" s="12"/>
      <c r="E105" s="8"/>
      <c r="F105" s="1"/>
      <c r="G105" s="11"/>
      <c r="H105" s="8"/>
      <c r="I105" s="1"/>
      <c r="J105" s="11"/>
      <c r="K105" s="8"/>
      <c r="L105" s="1"/>
      <c r="M105" s="11"/>
      <c r="N105" s="8"/>
      <c r="O105" s="1"/>
      <c r="P105" s="11"/>
      <c r="Q105" s="8"/>
      <c r="R105" s="1"/>
      <c r="S105" s="11"/>
      <c r="T105" s="8"/>
      <c r="U105" s="1"/>
      <c r="V105" s="11"/>
      <c r="W105" s="8"/>
      <c r="X105" s="1"/>
      <c r="Y105" s="11"/>
      <c r="Z105" s="8"/>
      <c r="AA105" s="1"/>
      <c r="AB105" s="11"/>
      <c r="AC105" s="8"/>
      <c r="AD105" s="1"/>
      <c r="AE105" s="11"/>
      <c r="AF105" s="8">
        <f>SUM(B105,E105,H105,K105,N105,Q105,T105,W105,Z105,AC105)</f>
        <v>0</v>
      </c>
      <c r="AG105" s="1">
        <f t="shared" ref="AG105:AG110" si="28">SUM(C105,F105,I105,L105,O105,R105,U105,X105,AA105,AD105)</f>
        <v>0</v>
      </c>
      <c r="AH105" s="11">
        <f t="shared" ref="AH105:AH110" si="29">SUM(D105,G105,J105,M105,P105,S105,V105,Y105,AB105,AE105)</f>
        <v>0</v>
      </c>
    </row>
    <row r="106" spans="1:34" hidden="1" x14ac:dyDescent="0.25">
      <c r="A106" s="9" t="s">
        <v>48</v>
      </c>
      <c r="B106" s="8"/>
      <c r="C106" s="1"/>
      <c r="D106" s="12"/>
      <c r="E106" s="8"/>
      <c r="F106" s="1"/>
      <c r="G106" s="11"/>
      <c r="H106" s="8"/>
      <c r="I106" s="1"/>
      <c r="J106" s="11"/>
      <c r="K106" s="8"/>
      <c r="L106" s="1"/>
      <c r="M106" s="11"/>
      <c r="N106" s="8"/>
      <c r="O106" s="1"/>
      <c r="P106" s="11"/>
      <c r="Q106" s="8"/>
      <c r="R106" s="1"/>
      <c r="S106" s="11"/>
      <c r="T106" s="8"/>
      <c r="U106" s="1"/>
      <c r="V106" s="11"/>
      <c r="W106" s="8"/>
      <c r="X106" s="1"/>
      <c r="Y106" s="11"/>
      <c r="Z106" s="8"/>
      <c r="AA106" s="1"/>
      <c r="AB106" s="11"/>
      <c r="AC106" s="8"/>
      <c r="AD106" s="1"/>
      <c r="AE106" s="11"/>
      <c r="AF106" s="8">
        <f t="shared" ref="AF106:AF110" si="30">SUM(B106,E106,H106,K106,N106,Q106,T106,W106,Z106,AC106)</f>
        <v>0</v>
      </c>
      <c r="AG106" s="1">
        <f t="shared" si="28"/>
        <v>0</v>
      </c>
      <c r="AH106" s="11">
        <f t="shared" si="29"/>
        <v>0</v>
      </c>
    </row>
    <row r="107" spans="1:34" hidden="1" x14ac:dyDescent="0.25">
      <c r="A107" s="9" t="s">
        <v>49</v>
      </c>
      <c r="B107" s="8"/>
      <c r="C107" s="1"/>
      <c r="D107" s="12"/>
      <c r="E107" s="8"/>
      <c r="F107" s="1"/>
      <c r="G107" s="11"/>
      <c r="H107" s="8"/>
      <c r="I107" s="1"/>
      <c r="J107" s="11"/>
      <c r="K107" s="8"/>
      <c r="L107" s="1"/>
      <c r="M107" s="11"/>
      <c r="N107" s="8"/>
      <c r="O107" s="1"/>
      <c r="P107" s="11"/>
      <c r="Q107" s="8"/>
      <c r="R107" s="1"/>
      <c r="S107" s="11"/>
      <c r="T107" s="8"/>
      <c r="U107" s="1"/>
      <c r="V107" s="11"/>
      <c r="W107" s="8"/>
      <c r="X107" s="1"/>
      <c r="Y107" s="11"/>
      <c r="Z107" s="8"/>
      <c r="AA107" s="1"/>
      <c r="AB107" s="11"/>
      <c r="AC107" s="8"/>
      <c r="AD107" s="1"/>
      <c r="AE107" s="11"/>
      <c r="AF107" s="8">
        <f t="shared" si="30"/>
        <v>0</v>
      </c>
      <c r="AG107" s="1">
        <f t="shared" si="28"/>
        <v>0</v>
      </c>
      <c r="AH107" s="11">
        <f t="shared" si="29"/>
        <v>0</v>
      </c>
    </row>
    <row r="108" spans="1:34" hidden="1" x14ac:dyDescent="0.25">
      <c r="A108" s="9" t="s">
        <v>50</v>
      </c>
      <c r="B108" s="8"/>
      <c r="C108" s="1"/>
      <c r="D108" s="12"/>
      <c r="E108" s="8"/>
      <c r="F108" s="1"/>
      <c r="G108" s="11"/>
      <c r="H108" s="8"/>
      <c r="I108" s="1"/>
      <c r="J108" s="11"/>
      <c r="K108" s="8"/>
      <c r="L108" s="1"/>
      <c r="M108" s="11"/>
      <c r="N108" s="8"/>
      <c r="O108" s="1"/>
      <c r="P108" s="11"/>
      <c r="Q108" s="8"/>
      <c r="R108" s="1"/>
      <c r="S108" s="11"/>
      <c r="T108" s="8"/>
      <c r="U108" s="1"/>
      <c r="V108" s="11"/>
      <c r="W108" s="8"/>
      <c r="X108" s="1"/>
      <c r="Y108" s="11"/>
      <c r="Z108" s="8"/>
      <c r="AA108" s="1"/>
      <c r="AB108" s="11"/>
      <c r="AC108" s="8"/>
      <c r="AD108" s="1"/>
      <c r="AE108" s="11"/>
      <c r="AF108" s="8">
        <f t="shared" si="30"/>
        <v>0</v>
      </c>
      <c r="AG108" s="1">
        <f t="shared" si="28"/>
        <v>0</v>
      </c>
      <c r="AH108" s="11">
        <f t="shared" si="29"/>
        <v>0</v>
      </c>
    </row>
    <row r="109" spans="1:34" ht="15.75" hidden="1" thickBot="1" x14ac:dyDescent="0.3">
      <c r="A109" s="9" t="s">
        <v>51</v>
      </c>
      <c r="B109" s="14"/>
      <c r="C109" s="15"/>
      <c r="D109" s="29"/>
      <c r="E109" s="14"/>
      <c r="F109" s="15"/>
      <c r="G109" s="16"/>
      <c r="H109" s="14"/>
      <c r="I109" s="15"/>
      <c r="J109" s="16"/>
      <c r="K109" s="14"/>
      <c r="L109" s="15"/>
      <c r="M109" s="16"/>
      <c r="N109" s="14"/>
      <c r="O109" s="15"/>
      <c r="P109" s="16"/>
      <c r="Q109" s="14"/>
      <c r="R109" s="15"/>
      <c r="S109" s="16"/>
      <c r="T109" s="14"/>
      <c r="U109" s="15"/>
      <c r="V109" s="16"/>
      <c r="W109" s="14"/>
      <c r="X109" s="15"/>
      <c r="Y109" s="16"/>
      <c r="Z109" s="14"/>
      <c r="AA109" s="15"/>
      <c r="AB109" s="16"/>
      <c r="AC109" s="14"/>
      <c r="AD109" s="15"/>
      <c r="AE109" s="16"/>
      <c r="AF109" s="14">
        <f t="shared" si="30"/>
        <v>0</v>
      </c>
      <c r="AG109" s="15">
        <f t="shared" si="28"/>
        <v>0</v>
      </c>
      <c r="AH109" s="16">
        <f t="shared" si="29"/>
        <v>0</v>
      </c>
    </row>
    <row r="110" spans="1:34" ht="15.75" hidden="1" thickBot="1" x14ac:dyDescent="0.3">
      <c r="A110" s="10" t="s">
        <v>12</v>
      </c>
      <c r="B110" s="17"/>
      <c r="C110" s="18"/>
      <c r="D110" s="30"/>
      <c r="E110" s="17"/>
      <c r="F110" s="18"/>
      <c r="G110" s="19"/>
      <c r="H110" s="17"/>
      <c r="I110" s="18"/>
      <c r="J110" s="19"/>
      <c r="K110" s="17"/>
      <c r="L110" s="18"/>
      <c r="M110" s="19"/>
      <c r="N110" s="17"/>
      <c r="O110" s="18"/>
      <c r="P110" s="19"/>
      <c r="Q110" s="17"/>
      <c r="R110" s="18"/>
      <c r="S110" s="19"/>
      <c r="T110" s="17"/>
      <c r="U110" s="18"/>
      <c r="V110" s="19"/>
      <c r="W110" s="17"/>
      <c r="X110" s="18"/>
      <c r="Y110" s="19"/>
      <c r="Z110" s="17"/>
      <c r="AA110" s="18"/>
      <c r="AB110" s="19"/>
      <c r="AC110" s="17"/>
      <c r="AD110" s="18"/>
      <c r="AE110" s="19"/>
      <c r="AF110" s="17">
        <f t="shared" si="30"/>
        <v>0</v>
      </c>
      <c r="AG110" s="18">
        <f t="shared" si="28"/>
        <v>0</v>
      </c>
      <c r="AH110" s="19">
        <f t="shared" si="29"/>
        <v>0</v>
      </c>
    </row>
    <row r="111" spans="1:34" hidden="1" x14ac:dyDescent="0.25"/>
    <row r="112" spans="1:34" ht="15" hidden="1" customHeight="1" x14ac:dyDescent="0.25">
      <c r="A112" s="61" t="s">
        <v>52</v>
      </c>
      <c r="B112" s="62" t="s">
        <v>53</v>
      </c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  <c r="Z112" s="62"/>
      <c r="AA112" s="62"/>
      <c r="AB112" s="62"/>
      <c r="AC112" s="62"/>
      <c r="AD112" s="62"/>
      <c r="AE112" s="62"/>
      <c r="AF112" s="62"/>
      <c r="AG112" s="62"/>
      <c r="AH112" s="62"/>
    </row>
    <row r="113" spans="1:34" ht="15" hidden="1" customHeight="1" thickBot="1" x14ac:dyDescent="0.3">
      <c r="A113" s="61"/>
      <c r="B113" s="59" t="s">
        <v>10</v>
      </c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59"/>
      <c r="T113" s="59"/>
      <c r="U113" s="59"/>
      <c r="V113" s="59"/>
      <c r="W113" s="59"/>
      <c r="X113" s="59"/>
      <c r="Y113" s="59"/>
      <c r="Z113" s="59"/>
      <c r="AA113" s="59"/>
      <c r="AB113" s="59"/>
      <c r="AC113" s="59"/>
      <c r="AD113" s="59"/>
      <c r="AE113" s="59"/>
      <c r="AF113" s="59"/>
      <c r="AG113" s="59"/>
      <c r="AH113" s="59"/>
    </row>
    <row r="114" spans="1:34" ht="15" hidden="1" customHeight="1" x14ac:dyDescent="0.25">
      <c r="A114" s="61"/>
      <c r="B114" s="47" t="s">
        <v>15</v>
      </c>
      <c r="C114" s="48"/>
      <c r="D114" s="55"/>
      <c r="E114" s="47" t="s">
        <v>16</v>
      </c>
      <c r="F114" s="48"/>
      <c r="G114" s="49"/>
      <c r="H114" s="47" t="s">
        <v>17</v>
      </c>
      <c r="I114" s="48"/>
      <c r="J114" s="49"/>
      <c r="K114" s="47" t="s">
        <v>18</v>
      </c>
      <c r="L114" s="48"/>
      <c r="M114" s="49"/>
      <c r="N114" s="47" t="s">
        <v>19</v>
      </c>
      <c r="O114" s="48"/>
      <c r="P114" s="49"/>
      <c r="Q114" s="47" t="s">
        <v>20</v>
      </c>
      <c r="R114" s="48"/>
      <c r="S114" s="49"/>
      <c r="T114" s="47" t="s">
        <v>21</v>
      </c>
      <c r="U114" s="48"/>
      <c r="V114" s="49"/>
      <c r="W114" s="47" t="s">
        <v>22</v>
      </c>
      <c r="X114" s="48"/>
      <c r="Y114" s="49"/>
      <c r="Z114" s="47" t="s">
        <v>23</v>
      </c>
      <c r="AA114" s="48"/>
      <c r="AB114" s="49"/>
      <c r="AC114" s="47" t="s">
        <v>24</v>
      </c>
      <c r="AD114" s="48"/>
      <c r="AE114" s="49"/>
      <c r="AF114" s="47" t="s">
        <v>12</v>
      </c>
      <c r="AG114" s="48"/>
      <c r="AH114" s="49"/>
    </row>
    <row r="115" spans="1:34" hidden="1" x14ac:dyDescent="0.25">
      <c r="A115" s="61"/>
      <c r="B115" s="6" t="s">
        <v>13</v>
      </c>
      <c r="C115" s="4" t="s">
        <v>14</v>
      </c>
      <c r="D115" s="5" t="s">
        <v>12</v>
      </c>
      <c r="E115" s="6" t="s">
        <v>13</v>
      </c>
      <c r="F115" s="4" t="s">
        <v>14</v>
      </c>
      <c r="G115" s="7" t="s">
        <v>12</v>
      </c>
      <c r="H115" s="6" t="s">
        <v>13</v>
      </c>
      <c r="I115" s="4" t="s">
        <v>14</v>
      </c>
      <c r="J115" s="7" t="s">
        <v>12</v>
      </c>
      <c r="K115" s="6" t="s">
        <v>13</v>
      </c>
      <c r="L115" s="4" t="s">
        <v>14</v>
      </c>
      <c r="M115" s="7" t="s">
        <v>12</v>
      </c>
      <c r="N115" s="6" t="s">
        <v>13</v>
      </c>
      <c r="O115" s="4" t="s">
        <v>14</v>
      </c>
      <c r="P115" s="7" t="s">
        <v>12</v>
      </c>
      <c r="Q115" s="6" t="s">
        <v>13</v>
      </c>
      <c r="R115" s="4" t="s">
        <v>14</v>
      </c>
      <c r="S115" s="7" t="s">
        <v>12</v>
      </c>
      <c r="T115" s="6" t="s">
        <v>13</v>
      </c>
      <c r="U115" s="4" t="s">
        <v>14</v>
      </c>
      <c r="V115" s="7" t="s">
        <v>12</v>
      </c>
      <c r="W115" s="6" t="s">
        <v>13</v>
      </c>
      <c r="X115" s="4" t="s">
        <v>14</v>
      </c>
      <c r="Y115" s="7" t="s">
        <v>12</v>
      </c>
      <c r="Z115" s="6" t="s">
        <v>13</v>
      </c>
      <c r="AA115" s="4" t="s">
        <v>14</v>
      </c>
      <c r="AB115" s="7" t="s">
        <v>12</v>
      </c>
      <c r="AC115" s="6" t="s">
        <v>13</v>
      </c>
      <c r="AD115" s="4" t="s">
        <v>14</v>
      </c>
      <c r="AE115" s="7" t="s">
        <v>12</v>
      </c>
      <c r="AF115" s="6" t="s">
        <v>13</v>
      </c>
      <c r="AG115" s="4" t="s">
        <v>14</v>
      </c>
      <c r="AH115" s="7" t="s">
        <v>12</v>
      </c>
    </row>
    <row r="116" spans="1:34" hidden="1" x14ac:dyDescent="0.25">
      <c r="A116" s="9" t="s">
        <v>47</v>
      </c>
      <c r="B116" s="8"/>
      <c r="C116" s="1"/>
      <c r="D116" s="12"/>
      <c r="E116" s="8"/>
      <c r="F116" s="1"/>
      <c r="G116" s="11"/>
      <c r="H116" s="8"/>
      <c r="I116" s="1"/>
      <c r="J116" s="11"/>
      <c r="K116" s="8"/>
      <c r="L116" s="1"/>
      <c r="M116" s="11"/>
      <c r="N116" s="8"/>
      <c r="O116" s="1"/>
      <c r="P116" s="11"/>
      <c r="Q116" s="8"/>
      <c r="R116" s="1"/>
      <c r="S116" s="11"/>
      <c r="T116" s="8"/>
      <c r="U116" s="1"/>
      <c r="V116" s="11"/>
      <c r="W116" s="8"/>
      <c r="X116" s="1"/>
      <c r="Y116" s="11"/>
      <c r="Z116" s="8"/>
      <c r="AA116" s="1"/>
      <c r="AB116" s="11"/>
      <c r="AC116" s="8"/>
      <c r="AD116" s="1"/>
      <c r="AE116" s="11"/>
      <c r="AF116" s="8">
        <f>SUM(B116,E116,H116,K116,N116,Q116,T116,W116,Z116,AC116)</f>
        <v>0</v>
      </c>
      <c r="AG116" s="1">
        <f t="shared" ref="AG116:AG121" si="31">SUM(C116,F116,I116,L116,O116,R116,U116,X116,AA116,AD116)</f>
        <v>0</v>
      </c>
      <c r="AH116" s="11">
        <f t="shared" ref="AH116:AH121" si="32">SUM(D116,G116,J116,M116,P116,S116,V116,Y116,AB116,AE116)</f>
        <v>0</v>
      </c>
    </row>
    <row r="117" spans="1:34" hidden="1" x14ac:dyDescent="0.25">
      <c r="A117" s="9" t="s">
        <v>48</v>
      </c>
      <c r="B117" s="8"/>
      <c r="C117" s="1"/>
      <c r="D117" s="12"/>
      <c r="E117" s="8"/>
      <c r="F117" s="1"/>
      <c r="G117" s="11"/>
      <c r="H117" s="8"/>
      <c r="I117" s="1"/>
      <c r="J117" s="11"/>
      <c r="K117" s="8"/>
      <c r="L117" s="1"/>
      <c r="M117" s="11"/>
      <c r="N117" s="8"/>
      <c r="O117" s="1"/>
      <c r="P117" s="11"/>
      <c r="Q117" s="8"/>
      <c r="R117" s="1"/>
      <c r="S117" s="11"/>
      <c r="T117" s="8"/>
      <c r="U117" s="1"/>
      <c r="V117" s="11"/>
      <c r="W117" s="8"/>
      <c r="X117" s="1"/>
      <c r="Y117" s="11"/>
      <c r="Z117" s="8"/>
      <c r="AA117" s="1"/>
      <c r="AB117" s="11"/>
      <c r="AC117" s="8"/>
      <c r="AD117" s="1"/>
      <c r="AE117" s="11"/>
      <c r="AF117" s="8">
        <f t="shared" ref="AF117:AF121" si="33">SUM(B117,E117,H117,K117,N117,Q117,T117,W117,Z117,AC117)</f>
        <v>0</v>
      </c>
      <c r="AG117" s="1">
        <f t="shared" si="31"/>
        <v>0</v>
      </c>
      <c r="AH117" s="11">
        <f t="shared" si="32"/>
        <v>0</v>
      </c>
    </row>
    <row r="118" spans="1:34" hidden="1" x14ac:dyDescent="0.25">
      <c r="A118" s="9" t="s">
        <v>49</v>
      </c>
      <c r="B118" s="8"/>
      <c r="C118" s="1"/>
      <c r="D118" s="12"/>
      <c r="E118" s="8"/>
      <c r="F118" s="1"/>
      <c r="G118" s="11"/>
      <c r="H118" s="8"/>
      <c r="I118" s="1"/>
      <c r="J118" s="11"/>
      <c r="K118" s="8"/>
      <c r="L118" s="1"/>
      <c r="M118" s="11"/>
      <c r="N118" s="8"/>
      <c r="O118" s="1"/>
      <c r="P118" s="11"/>
      <c r="Q118" s="8"/>
      <c r="R118" s="1"/>
      <c r="S118" s="11"/>
      <c r="T118" s="8"/>
      <c r="U118" s="1"/>
      <c r="V118" s="11"/>
      <c r="W118" s="8"/>
      <c r="X118" s="1"/>
      <c r="Y118" s="11"/>
      <c r="Z118" s="8"/>
      <c r="AA118" s="1"/>
      <c r="AB118" s="11"/>
      <c r="AC118" s="8"/>
      <c r="AD118" s="1"/>
      <c r="AE118" s="11"/>
      <c r="AF118" s="8">
        <f t="shared" si="33"/>
        <v>0</v>
      </c>
      <c r="AG118" s="1">
        <f t="shared" si="31"/>
        <v>0</v>
      </c>
      <c r="AH118" s="11">
        <f t="shared" si="32"/>
        <v>0</v>
      </c>
    </row>
    <row r="119" spans="1:34" hidden="1" x14ac:dyDescent="0.25">
      <c r="A119" s="9" t="s">
        <v>50</v>
      </c>
      <c r="B119" s="8"/>
      <c r="C119" s="1"/>
      <c r="D119" s="12"/>
      <c r="E119" s="8"/>
      <c r="F119" s="1"/>
      <c r="G119" s="11"/>
      <c r="H119" s="8"/>
      <c r="I119" s="1"/>
      <c r="J119" s="11"/>
      <c r="K119" s="8"/>
      <c r="L119" s="1"/>
      <c r="M119" s="11"/>
      <c r="N119" s="8"/>
      <c r="O119" s="1"/>
      <c r="P119" s="11"/>
      <c r="Q119" s="8"/>
      <c r="R119" s="1"/>
      <c r="S119" s="11"/>
      <c r="T119" s="8"/>
      <c r="U119" s="1"/>
      <c r="V119" s="11"/>
      <c r="W119" s="8"/>
      <c r="X119" s="1"/>
      <c r="Y119" s="11"/>
      <c r="Z119" s="8"/>
      <c r="AA119" s="1"/>
      <c r="AB119" s="11"/>
      <c r="AC119" s="8"/>
      <c r="AD119" s="1"/>
      <c r="AE119" s="11"/>
      <c r="AF119" s="8">
        <f t="shared" si="33"/>
        <v>0</v>
      </c>
      <c r="AG119" s="1">
        <f t="shared" si="31"/>
        <v>0</v>
      </c>
      <c r="AH119" s="11">
        <f t="shared" si="32"/>
        <v>0</v>
      </c>
    </row>
    <row r="120" spans="1:34" ht="15.75" hidden="1" thickBot="1" x14ac:dyDescent="0.3">
      <c r="A120" s="9" t="s">
        <v>51</v>
      </c>
      <c r="B120" s="14"/>
      <c r="C120" s="15"/>
      <c r="D120" s="29"/>
      <c r="E120" s="14"/>
      <c r="F120" s="15"/>
      <c r="G120" s="16"/>
      <c r="H120" s="14"/>
      <c r="I120" s="15"/>
      <c r="J120" s="16"/>
      <c r="K120" s="14"/>
      <c r="L120" s="15"/>
      <c r="M120" s="16"/>
      <c r="N120" s="14"/>
      <c r="O120" s="15"/>
      <c r="P120" s="16"/>
      <c r="Q120" s="14"/>
      <c r="R120" s="15"/>
      <c r="S120" s="16"/>
      <c r="T120" s="14"/>
      <c r="U120" s="15"/>
      <c r="V120" s="16"/>
      <c r="W120" s="14"/>
      <c r="X120" s="15"/>
      <c r="Y120" s="16"/>
      <c r="Z120" s="14"/>
      <c r="AA120" s="15"/>
      <c r="AB120" s="16"/>
      <c r="AC120" s="14"/>
      <c r="AD120" s="15"/>
      <c r="AE120" s="16"/>
      <c r="AF120" s="14">
        <f t="shared" si="33"/>
        <v>0</v>
      </c>
      <c r="AG120" s="15">
        <f t="shared" si="31"/>
        <v>0</v>
      </c>
      <c r="AH120" s="16">
        <f t="shared" si="32"/>
        <v>0</v>
      </c>
    </row>
    <row r="121" spans="1:34" ht="15.75" hidden="1" thickBot="1" x14ac:dyDescent="0.3">
      <c r="A121" s="10" t="s">
        <v>12</v>
      </c>
      <c r="B121" s="17"/>
      <c r="C121" s="18"/>
      <c r="D121" s="30"/>
      <c r="E121" s="17"/>
      <c r="F121" s="18"/>
      <c r="G121" s="19"/>
      <c r="H121" s="17"/>
      <c r="I121" s="18"/>
      <c r="J121" s="19"/>
      <c r="K121" s="17"/>
      <c r="L121" s="18"/>
      <c r="M121" s="19"/>
      <c r="N121" s="17"/>
      <c r="O121" s="18"/>
      <c r="P121" s="19"/>
      <c r="Q121" s="17"/>
      <c r="R121" s="18"/>
      <c r="S121" s="19"/>
      <c r="T121" s="17"/>
      <c r="U121" s="18"/>
      <c r="V121" s="19"/>
      <c r="W121" s="17"/>
      <c r="X121" s="18"/>
      <c r="Y121" s="19"/>
      <c r="Z121" s="17"/>
      <c r="AA121" s="18"/>
      <c r="AB121" s="19"/>
      <c r="AC121" s="17"/>
      <c r="AD121" s="18"/>
      <c r="AE121" s="19"/>
      <c r="AF121" s="17">
        <f t="shared" si="33"/>
        <v>0</v>
      </c>
      <c r="AG121" s="18">
        <f t="shared" si="31"/>
        <v>0</v>
      </c>
      <c r="AH121" s="19">
        <f t="shared" si="32"/>
        <v>0</v>
      </c>
    </row>
    <row r="122" spans="1:34" hidden="1" x14ac:dyDescent="0.25"/>
    <row r="123" spans="1:34" ht="15" hidden="1" customHeight="1" x14ac:dyDescent="0.25">
      <c r="A123" s="61" t="s">
        <v>52</v>
      </c>
      <c r="B123" s="62" t="s">
        <v>53</v>
      </c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2"/>
      <c r="R123" s="62"/>
      <c r="S123" s="62"/>
      <c r="T123" s="62"/>
      <c r="U123" s="62"/>
      <c r="V123" s="62"/>
      <c r="W123" s="62"/>
      <c r="X123" s="62"/>
      <c r="Y123" s="62"/>
      <c r="Z123" s="62"/>
      <c r="AA123" s="62"/>
      <c r="AB123" s="62"/>
      <c r="AC123" s="62"/>
      <c r="AD123" s="62"/>
      <c r="AE123" s="62"/>
      <c r="AF123" s="62"/>
      <c r="AG123" s="62"/>
      <c r="AH123" s="62"/>
    </row>
    <row r="124" spans="1:34" ht="15" hidden="1" customHeight="1" thickBot="1" x14ac:dyDescent="0.3">
      <c r="A124" s="61"/>
      <c r="B124" s="59" t="s">
        <v>11</v>
      </c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O124" s="59"/>
      <c r="P124" s="59"/>
      <c r="Q124" s="59"/>
      <c r="R124" s="59"/>
      <c r="S124" s="59"/>
      <c r="T124" s="59"/>
      <c r="U124" s="59"/>
      <c r="V124" s="59"/>
      <c r="W124" s="59"/>
      <c r="X124" s="59"/>
      <c r="Y124" s="59"/>
      <c r="Z124" s="59"/>
      <c r="AA124" s="59"/>
      <c r="AB124" s="59"/>
      <c r="AC124" s="59"/>
      <c r="AD124" s="59"/>
      <c r="AE124" s="59"/>
      <c r="AF124" s="59"/>
      <c r="AG124" s="59"/>
      <c r="AH124" s="59"/>
    </row>
    <row r="125" spans="1:34" ht="15" hidden="1" customHeight="1" x14ac:dyDescent="0.25">
      <c r="A125" s="61"/>
      <c r="B125" s="47" t="s">
        <v>15</v>
      </c>
      <c r="C125" s="48"/>
      <c r="D125" s="55"/>
      <c r="E125" s="47" t="s">
        <v>16</v>
      </c>
      <c r="F125" s="48"/>
      <c r="G125" s="49"/>
      <c r="H125" s="47" t="s">
        <v>17</v>
      </c>
      <c r="I125" s="48"/>
      <c r="J125" s="49"/>
      <c r="K125" s="47" t="s">
        <v>18</v>
      </c>
      <c r="L125" s="48"/>
      <c r="M125" s="49"/>
      <c r="N125" s="47" t="s">
        <v>19</v>
      </c>
      <c r="O125" s="48"/>
      <c r="P125" s="49"/>
      <c r="Q125" s="47" t="s">
        <v>20</v>
      </c>
      <c r="R125" s="48"/>
      <c r="S125" s="49"/>
      <c r="T125" s="47" t="s">
        <v>21</v>
      </c>
      <c r="U125" s="48"/>
      <c r="V125" s="49"/>
      <c r="W125" s="47" t="s">
        <v>22</v>
      </c>
      <c r="X125" s="48"/>
      <c r="Y125" s="49"/>
      <c r="Z125" s="47" t="s">
        <v>23</v>
      </c>
      <c r="AA125" s="48"/>
      <c r="AB125" s="49"/>
      <c r="AC125" s="47" t="s">
        <v>24</v>
      </c>
      <c r="AD125" s="48"/>
      <c r="AE125" s="49"/>
      <c r="AF125" s="47" t="s">
        <v>12</v>
      </c>
      <c r="AG125" s="48"/>
      <c r="AH125" s="49"/>
    </row>
    <row r="126" spans="1:34" hidden="1" x14ac:dyDescent="0.25">
      <c r="A126" s="61"/>
      <c r="B126" s="6" t="s">
        <v>13</v>
      </c>
      <c r="C126" s="4" t="s">
        <v>14</v>
      </c>
      <c r="D126" s="5" t="s">
        <v>12</v>
      </c>
      <c r="E126" s="6" t="s">
        <v>13</v>
      </c>
      <c r="F126" s="4" t="s">
        <v>14</v>
      </c>
      <c r="G126" s="7" t="s">
        <v>12</v>
      </c>
      <c r="H126" s="6" t="s">
        <v>13</v>
      </c>
      <c r="I126" s="4" t="s">
        <v>14</v>
      </c>
      <c r="J126" s="7" t="s">
        <v>12</v>
      </c>
      <c r="K126" s="6" t="s">
        <v>13</v>
      </c>
      <c r="L126" s="4" t="s">
        <v>14</v>
      </c>
      <c r="M126" s="7" t="s">
        <v>12</v>
      </c>
      <c r="N126" s="6" t="s">
        <v>13</v>
      </c>
      <c r="O126" s="4" t="s">
        <v>14</v>
      </c>
      <c r="P126" s="7" t="s">
        <v>12</v>
      </c>
      <c r="Q126" s="6" t="s">
        <v>13</v>
      </c>
      <c r="R126" s="4" t="s">
        <v>14</v>
      </c>
      <c r="S126" s="7" t="s">
        <v>12</v>
      </c>
      <c r="T126" s="6" t="s">
        <v>13</v>
      </c>
      <c r="U126" s="4" t="s">
        <v>14</v>
      </c>
      <c r="V126" s="7" t="s">
        <v>12</v>
      </c>
      <c r="W126" s="6" t="s">
        <v>13</v>
      </c>
      <c r="X126" s="4" t="s">
        <v>14</v>
      </c>
      <c r="Y126" s="7" t="s">
        <v>12</v>
      </c>
      <c r="Z126" s="6" t="s">
        <v>13</v>
      </c>
      <c r="AA126" s="4" t="s">
        <v>14</v>
      </c>
      <c r="AB126" s="7" t="s">
        <v>12</v>
      </c>
      <c r="AC126" s="6" t="s">
        <v>13</v>
      </c>
      <c r="AD126" s="4" t="s">
        <v>14</v>
      </c>
      <c r="AE126" s="7" t="s">
        <v>12</v>
      </c>
      <c r="AF126" s="6" t="s">
        <v>13</v>
      </c>
      <c r="AG126" s="4" t="s">
        <v>14</v>
      </c>
      <c r="AH126" s="7" t="s">
        <v>12</v>
      </c>
    </row>
    <row r="127" spans="1:34" hidden="1" x14ac:dyDescent="0.25">
      <c r="A127" s="9" t="s">
        <v>47</v>
      </c>
      <c r="B127" s="8"/>
      <c r="C127" s="1"/>
      <c r="D127" s="12"/>
      <c r="E127" s="8"/>
      <c r="F127" s="1"/>
      <c r="G127" s="11"/>
      <c r="H127" s="8"/>
      <c r="I127" s="1"/>
      <c r="J127" s="11"/>
      <c r="K127" s="8"/>
      <c r="L127" s="1"/>
      <c r="M127" s="11"/>
      <c r="N127" s="8"/>
      <c r="O127" s="1"/>
      <c r="P127" s="11"/>
      <c r="Q127" s="8"/>
      <c r="R127" s="1"/>
      <c r="S127" s="11"/>
      <c r="T127" s="8"/>
      <c r="U127" s="1"/>
      <c r="V127" s="11"/>
      <c r="W127" s="8"/>
      <c r="X127" s="1"/>
      <c r="Y127" s="11"/>
      <c r="Z127" s="8"/>
      <c r="AA127" s="1"/>
      <c r="AB127" s="11"/>
      <c r="AC127" s="8"/>
      <c r="AD127" s="1"/>
      <c r="AE127" s="11"/>
      <c r="AF127" s="8">
        <f>SUM(B127,E127,H127,K127,N127,Q127,T127,W127,Z127,AC127)</f>
        <v>0</v>
      </c>
      <c r="AG127" s="1">
        <f t="shared" ref="AG127:AG132" si="34">SUM(C127,F127,I127,L127,O127,R127,U127,X127,AA127,AD127)</f>
        <v>0</v>
      </c>
      <c r="AH127" s="11">
        <f t="shared" ref="AH127:AH132" si="35">SUM(D127,G127,J127,M127,P127,S127,V127,Y127,AB127,AE127)</f>
        <v>0</v>
      </c>
    </row>
    <row r="128" spans="1:34" hidden="1" x14ac:dyDescent="0.25">
      <c r="A128" s="9" t="s">
        <v>48</v>
      </c>
      <c r="B128" s="8"/>
      <c r="C128" s="1"/>
      <c r="D128" s="12"/>
      <c r="E128" s="8"/>
      <c r="F128" s="1"/>
      <c r="G128" s="11"/>
      <c r="H128" s="8"/>
      <c r="I128" s="1"/>
      <c r="J128" s="11"/>
      <c r="K128" s="8"/>
      <c r="L128" s="1"/>
      <c r="M128" s="11"/>
      <c r="N128" s="8"/>
      <c r="O128" s="1"/>
      <c r="P128" s="11"/>
      <c r="Q128" s="8"/>
      <c r="R128" s="1"/>
      <c r="S128" s="11"/>
      <c r="T128" s="8"/>
      <c r="U128" s="1"/>
      <c r="V128" s="11"/>
      <c r="W128" s="8"/>
      <c r="X128" s="1"/>
      <c r="Y128" s="11"/>
      <c r="Z128" s="8"/>
      <c r="AA128" s="1"/>
      <c r="AB128" s="11"/>
      <c r="AC128" s="8"/>
      <c r="AD128" s="1"/>
      <c r="AE128" s="11"/>
      <c r="AF128" s="8">
        <f t="shared" ref="AF128:AF132" si="36">SUM(B128,E128,H128,K128,N128,Q128,T128,W128,Z128,AC128)</f>
        <v>0</v>
      </c>
      <c r="AG128" s="1">
        <f t="shared" si="34"/>
        <v>0</v>
      </c>
      <c r="AH128" s="11">
        <f t="shared" si="35"/>
        <v>0</v>
      </c>
    </row>
    <row r="129" spans="1:34" hidden="1" x14ac:dyDescent="0.25">
      <c r="A129" s="9" t="s">
        <v>49</v>
      </c>
      <c r="B129" s="8"/>
      <c r="C129" s="1"/>
      <c r="D129" s="12"/>
      <c r="E129" s="8"/>
      <c r="F129" s="1"/>
      <c r="G129" s="11"/>
      <c r="H129" s="8"/>
      <c r="I129" s="1"/>
      <c r="J129" s="11"/>
      <c r="K129" s="8"/>
      <c r="L129" s="1"/>
      <c r="M129" s="11"/>
      <c r="N129" s="8"/>
      <c r="O129" s="1"/>
      <c r="P129" s="11"/>
      <c r="Q129" s="8"/>
      <c r="R129" s="1"/>
      <c r="S129" s="11"/>
      <c r="T129" s="8"/>
      <c r="U129" s="1"/>
      <c r="V129" s="11"/>
      <c r="W129" s="8"/>
      <c r="X129" s="1"/>
      <c r="Y129" s="11"/>
      <c r="Z129" s="8"/>
      <c r="AA129" s="1"/>
      <c r="AB129" s="11"/>
      <c r="AC129" s="8"/>
      <c r="AD129" s="1"/>
      <c r="AE129" s="11"/>
      <c r="AF129" s="8">
        <f t="shared" si="36"/>
        <v>0</v>
      </c>
      <c r="AG129" s="1">
        <f t="shared" si="34"/>
        <v>0</v>
      </c>
      <c r="AH129" s="11">
        <f t="shared" si="35"/>
        <v>0</v>
      </c>
    </row>
    <row r="130" spans="1:34" hidden="1" x14ac:dyDescent="0.25">
      <c r="A130" s="9" t="s">
        <v>50</v>
      </c>
      <c r="B130" s="8"/>
      <c r="C130" s="1"/>
      <c r="D130" s="12"/>
      <c r="E130" s="8"/>
      <c r="F130" s="1"/>
      <c r="G130" s="11"/>
      <c r="H130" s="8"/>
      <c r="I130" s="1"/>
      <c r="J130" s="11"/>
      <c r="K130" s="8"/>
      <c r="L130" s="1"/>
      <c r="M130" s="11"/>
      <c r="N130" s="8"/>
      <c r="O130" s="1"/>
      <c r="P130" s="11"/>
      <c r="Q130" s="8"/>
      <c r="R130" s="1"/>
      <c r="S130" s="11"/>
      <c r="T130" s="8"/>
      <c r="U130" s="1"/>
      <c r="V130" s="11"/>
      <c r="W130" s="8"/>
      <c r="X130" s="1"/>
      <c r="Y130" s="11"/>
      <c r="Z130" s="8"/>
      <c r="AA130" s="1"/>
      <c r="AB130" s="11"/>
      <c r="AC130" s="8"/>
      <c r="AD130" s="1"/>
      <c r="AE130" s="11"/>
      <c r="AF130" s="8">
        <f t="shared" si="36"/>
        <v>0</v>
      </c>
      <c r="AG130" s="1">
        <f t="shared" si="34"/>
        <v>0</v>
      </c>
      <c r="AH130" s="11">
        <f t="shared" si="35"/>
        <v>0</v>
      </c>
    </row>
    <row r="131" spans="1:34" ht="15.75" hidden="1" thickBot="1" x14ac:dyDescent="0.3">
      <c r="A131" s="9" t="s">
        <v>51</v>
      </c>
      <c r="B131" s="14"/>
      <c r="C131" s="15"/>
      <c r="D131" s="29"/>
      <c r="E131" s="14"/>
      <c r="F131" s="15"/>
      <c r="G131" s="16"/>
      <c r="H131" s="14"/>
      <c r="I131" s="15"/>
      <c r="J131" s="16"/>
      <c r="K131" s="14"/>
      <c r="L131" s="15"/>
      <c r="M131" s="16"/>
      <c r="N131" s="14"/>
      <c r="O131" s="15"/>
      <c r="P131" s="16"/>
      <c r="Q131" s="14"/>
      <c r="R131" s="15"/>
      <c r="S131" s="16"/>
      <c r="T131" s="14"/>
      <c r="U131" s="15"/>
      <c r="V131" s="16"/>
      <c r="W131" s="14"/>
      <c r="X131" s="15"/>
      <c r="Y131" s="16"/>
      <c r="Z131" s="14"/>
      <c r="AA131" s="15"/>
      <c r="AB131" s="16"/>
      <c r="AC131" s="14"/>
      <c r="AD131" s="15"/>
      <c r="AE131" s="16"/>
      <c r="AF131" s="14">
        <f t="shared" si="36"/>
        <v>0</v>
      </c>
      <c r="AG131" s="15">
        <f t="shared" si="34"/>
        <v>0</v>
      </c>
      <c r="AH131" s="16">
        <f t="shared" si="35"/>
        <v>0</v>
      </c>
    </row>
    <row r="132" spans="1:34" ht="15.75" hidden="1" thickBot="1" x14ac:dyDescent="0.3">
      <c r="A132" s="10" t="s">
        <v>12</v>
      </c>
      <c r="B132" s="17"/>
      <c r="C132" s="18"/>
      <c r="D132" s="30"/>
      <c r="E132" s="17"/>
      <c r="F132" s="18"/>
      <c r="G132" s="19"/>
      <c r="H132" s="17"/>
      <c r="I132" s="18"/>
      <c r="J132" s="19"/>
      <c r="K132" s="17"/>
      <c r="L132" s="18"/>
      <c r="M132" s="19"/>
      <c r="N132" s="17"/>
      <c r="O132" s="18"/>
      <c r="P132" s="19"/>
      <c r="Q132" s="17"/>
      <c r="R132" s="18"/>
      <c r="S132" s="19"/>
      <c r="T132" s="17"/>
      <c r="U132" s="18"/>
      <c r="V132" s="19"/>
      <c r="W132" s="17"/>
      <c r="X132" s="18"/>
      <c r="Y132" s="19"/>
      <c r="Z132" s="17"/>
      <c r="AA132" s="18"/>
      <c r="AB132" s="19"/>
      <c r="AC132" s="17"/>
      <c r="AD132" s="18"/>
      <c r="AE132" s="19"/>
      <c r="AF132" s="17">
        <f t="shared" si="36"/>
        <v>0</v>
      </c>
      <c r="AG132" s="18">
        <f t="shared" si="34"/>
        <v>0</v>
      </c>
      <c r="AH132" s="19">
        <f t="shared" si="35"/>
        <v>0</v>
      </c>
    </row>
    <row r="133" spans="1:34" ht="15.75" thickBot="1" x14ac:dyDescent="0.3"/>
    <row r="134" spans="1:34" ht="15" customHeight="1" x14ac:dyDescent="0.25">
      <c r="A134" s="45" t="s">
        <v>52</v>
      </c>
      <c r="B134" s="57" t="s">
        <v>53</v>
      </c>
      <c r="C134" s="57"/>
      <c r="D134" s="57"/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  <c r="X134" s="57"/>
      <c r="Y134" s="57"/>
      <c r="Z134" s="57"/>
      <c r="AA134" s="57"/>
      <c r="AB134" s="57"/>
      <c r="AC134" s="57"/>
      <c r="AD134" s="57"/>
      <c r="AE134" s="57"/>
      <c r="AF134" s="57"/>
      <c r="AG134" s="57"/>
      <c r="AH134" s="58"/>
    </row>
    <row r="135" spans="1:34" ht="15" customHeight="1" thickBot="1" x14ac:dyDescent="0.3">
      <c r="A135" s="56"/>
      <c r="B135" s="59" t="s">
        <v>54</v>
      </c>
      <c r="C135" s="59"/>
      <c r="D135" s="59"/>
      <c r="E135" s="59"/>
      <c r="F135" s="59"/>
      <c r="G135" s="59"/>
      <c r="H135" s="59"/>
      <c r="I135" s="59"/>
      <c r="J135" s="59"/>
      <c r="K135" s="59"/>
      <c r="L135" s="59"/>
      <c r="M135" s="59"/>
      <c r="N135" s="59"/>
      <c r="O135" s="59"/>
      <c r="P135" s="59"/>
      <c r="Q135" s="59"/>
      <c r="R135" s="59"/>
      <c r="S135" s="59"/>
      <c r="T135" s="59"/>
      <c r="U135" s="59"/>
      <c r="V135" s="59"/>
      <c r="W135" s="59"/>
      <c r="X135" s="59"/>
      <c r="Y135" s="59"/>
      <c r="Z135" s="59"/>
      <c r="AA135" s="59"/>
      <c r="AB135" s="59"/>
      <c r="AC135" s="59"/>
      <c r="AD135" s="59"/>
      <c r="AE135" s="59"/>
      <c r="AF135" s="59"/>
      <c r="AG135" s="59"/>
      <c r="AH135" s="60"/>
    </row>
    <row r="136" spans="1:34" ht="15" customHeight="1" x14ac:dyDescent="0.25">
      <c r="A136" s="56"/>
      <c r="B136" s="47" t="s">
        <v>15</v>
      </c>
      <c r="C136" s="48"/>
      <c r="D136" s="55"/>
      <c r="E136" s="47" t="s">
        <v>16</v>
      </c>
      <c r="F136" s="48"/>
      <c r="G136" s="49"/>
      <c r="H136" s="47" t="s">
        <v>17</v>
      </c>
      <c r="I136" s="48"/>
      <c r="J136" s="49"/>
      <c r="K136" s="47" t="s">
        <v>18</v>
      </c>
      <c r="L136" s="48"/>
      <c r="M136" s="49"/>
      <c r="N136" s="47" t="s">
        <v>19</v>
      </c>
      <c r="O136" s="48"/>
      <c r="P136" s="49"/>
      <c r="Q136" s="47" t="s">
        <v>20</v>
      </c>
      <c r="R136" s="48"/>
      <c r="S136" s="49"/>
      <c r="T136" s="47" t="s">
        <v>21</v>
      </c>
      <c r="U136" s="48"/>
      <c r="V136" s="49"/>
      <c r="W136" s="47" t="s">
        <v>22</v>
      </c>
      <c r="X136" s="48"/>
      <c r="Y136" s="49"/>
      <c r="Z136" s="47" t="s">
        <v>23</v>
      </c>
      <c r="AA136" s="48"/>
      <c r="AB136" s="49"/>
      <c r="AC136" s="47" t="s">
        <v>24</v>
      </c>
      <c r="AD136" s="48"/>
      <c r="AE136" s="49"/>
      <c r="AF136" s="47" t="s">
        <v>12</v>
      </c>
      <c r="AG136" s="48"/>
      <c r="AH136" s="49"/>
    </row>
    <row r="137" spans="1:34" x14ac:dyDescent="0.25">
      <c r="A137" s="56"/>
      <c r="B137" s="6" t="s">
        <v>13</v>
      </c>
      <c r="C137" s="4" t="s">
        <v>14</v>
      </c>
      <c r="D137" s="5" t="s">
        <v>12</v>
      </c>
      <c r="E137" s="6" t="s">
        <v>13</v>
      </c>
      <c r="F137" s="4" t="s">
        <v>14</v>
      </c>
      <c r="G137" s="7" t="s">
        <v>12</v>
      </c>
      <c r="H137" s="6" t="s">
        <v>13</v>
      </c>
      <c r="I137" s="4" t="s">
        <v>14</v>
      </c>
      <c r="J137" s="7" t="s">
        <v>12</v>
      </c>
      <c r="K137" s="6" t="s">
        <v>13</v>
      </c>
      <c r="L137" s="4" t="s">
        <v>14</v>
      </c>
      <c r="M137" s="7" t="s">
        <v>12</v>
      </c>
      <c r="N137" s="6" t="s">
        <v>13</v>
      </c>
      <c r="O137" s="4" t="s">
        <v>14</v>
      </c>
      <c r="P137" s="7" t="s">
        <v>12</v>
      </c>
      <c r="Q137" s="6" t="s">
        <v>13</v>
      </c>
      <c r="R137" s="4" t="s">
        <v>14</v>
      </c>
      <c r="S137" s="7" t="s">
        <v>12</v>
      </c>
      <c r="T137" s="6" t="s">
        <v>13</v>
      </c>
      <c r="U137" s="4" t="s">
        <v>14</v>
      </c>
      <c r="V137" s="7" t="s">
        <v>12</v>
      </c>
      <c r="W137" s="6" t="s">
        <v>13</v>
      </c>
      <c r="X137" s="4" t="s">
        <v>14</v>
      </c>
      <c r="Y137" s="7" t="s">
        <v>12</v>
      </c>
      <c r="Z137" s="6" t="s">
        <v>13</v>
      </c>
      <c r="AA137" s="4" t="s">
        <v>14</v>
      </c>
      <c r="AB137" s="7" t="s">
        <v>12</v>
      </c>
      <c r="AC137" s="6" t="s">
        <v>13</v>
      </c>
      <c r="AD137" s="4" t="s">
        <v>14</v>
      </c>
      <c r="AE137" s="7" t="s">
        <v>12</v>
      </c>
      <c r="AF137" s="6" t="s">
        <v>13</v>
      </c>
      <c r="AG137" s="4" t="s">
        <v>14</v>
      </c>
      <c r="AH137" s="7" t="s">
        <v>12</v>
      </c>
    </row>
    <row r="138" spans="1:34" x14ac:dyDescent="0.25">
      <c r="A138" s="9" t="s">
        <v>47</v>
      </c>
      <c r="B138" s="20">
        <f t="shared" ref="B138:AH138" si="37">SUM(B6,B17,B28,B39,B50,B61,B72,B83,B94,B105,B116,B127)</f>
        <v>239</v>
      </c>
      <c r="C138" s="1">
        <f t="shared" si="37"/>
        <v>253</v>
      </c>
      <c r="D138" s="27">
        <f t="shared" si="37"/>
        <v>492</v>
      </c>
      <c r="E138" s="20">
        <f t="shared" si="37"/>
        <v>1906</v>
      </c>
      <c r="F138" s="1">
        <f t="shared" si="37"/>
        <v>1634</v>
      </c>
      <c r="G138" s="27">
        <f t="shared" si="37"/>
        <v>3540</v>
      </c>
      <c r="H138" s="20">
        <f t="shared" si="37"/>
        <v>1908</v>
      </c>
      <c r="I138" s="1">
        <f t="shared" si="37"/>
        <v>1647</v>
      </c>
      <c r="J138" s="27">
        <f t="shared" si="37"/>
        <v>3555</v>
      </c>
      <c r="K138" s="20">
        <f t="shared" si="37"/>
        <v>1980</v>
      </c>
      <c r="L138" s="1">
        <f t="shared" si="37"/>
        <v>1791</v>
      </c>
      <c r="M138" s="27">
        <f t="shared" si="37"/>
        <v>3771</v>
      </c>
      <c r="N138" s="20">
        <f t="shared" si="37"/>
        <v>2397</v>
      </c>
      <c r="O138" s="1">
        <f t="shared" si="37"/>
        <v>2037</v>
      </c>
      <c r="P138" s="27">
        <f t="shared" si="37"/>
        <v>4434</v>
      </c>
      <c r="Q138" s="20">
        <f t="shared" si="37"/>
        <v>2077</v>
      </c>
      <c r="R138" s="1">
        <f t="shared" si="37"/>
        <v>1780</v>
      </c>
      <c r="S138" s="27">
        <f t="shared" si="37"/>
        <v>3857</v>
      </c>
      <c r="T138" s="20">
        <f t="shared" si="37"/>
        <v>1624</v>
      </c>
      <c r="U138" s="1">
        <f t="shared" si="37"/>
        <v>1376</v>
      </c>
      <c r="V138" s="27">
        <f t="shared" si="37"/>
        <v>3000</v>
      </c>
      <c r="W138" s="20">
        <f t="shared" si="37"/>
        <v>1482</v>
      </c>
      <c r="X138" s="1">
        <f t="shared" si="37"/>
        <v>1319</v>
      </c>
      <c r="Y138" s="27">
        <f t="shared" si="37"/>
        <v>2801</v>
      </c>
      <c r="Z138" s="20">
        <f t="shared" si="37"/>
        <v>1379</v>
      </c>
      <c r="AA138" s="1">
        <f t="shared" si="37"/>
        <v>1070</v>
      </c>
      <c r="AB138" s="27">
        <f t="shared" si="37"/>
        <v>2449</v>
      </c>
      <c r="AC138" s="20">
        <f t="shared" si="37"/>
        <v>1560</v>
      </c>
      <c r="AD138" s="1">
        <f t="shared" si="37"/>
        <v>1127</v>
      </c>
      <c r="AE138" s="27">
        <f t="shared" si="37"/>
        <v>2687</v>
      </c>
      <c r="AF138" s="20">
        <f t="shared" si="37"/>
        <v>16552</v>
      </c>
      <c r="AG138" s="1">
        <f t="shared" si="37"/>
        <v>14034</v>
      </c>
      <c r="AH138" s="24">
        <f t="shared" si="37"/>
        <v>30586</v>
      </c>
    </row>
    <row r="139" spans="1:34" x14ac:dyDescent="0.25">
      <c r="A139" s="9" t="s">
        <v>48</v>
      </c>
      <c r="B139" s="20">
        <f t="shared" ref="B139:D143" si="38">SUM(B7,B18,B29,B40,B51,B62,B73,B84,B95,B106,B117,B128)</f>
        <v>95</v>
      </c>
      <c r="C139" s="1">
        <f t="shared" si="38"/>
        <v>89</v>
      </c>
      <c r="D139" s="27">
        <f t="shared" si="38"/>
        <v>184</v>
      </c>
      <c r="E139" s="20">
        <f t="shared" ref="E139:AH139" si="39">SUM(E7,E18,E29,E40,E51,E62,E73,E84,E95,E106,E117,E128)</f>
        <v>523</v>
      </c>
      <c r="F139" s="1">
        <f t="shared" si="39"/>
        <v>470</v>
      </c>
      <c r="G139" s="27">
        <f t="shared" si="39"/>
        <v>993</v>
      </c>
      <c r="H139" s="20">
        <f t="shared" si="39"/>
        <v>501</v>
      </c>
      <c r="I139" s="1">
        <f t="shared" si="39"/>
        <v>442</v>
      </c>
      <c r="J139" s="27">
        <f t="shared" si="39"/>
        <v>943</v>
      </c>
      <c r="K139" s="20">
        <f t="shared" si="39"/>
        <v>531</v>
      </c>
      <c r="L139" s="1">
        <f t="shared" si="39"/>
        <v>605</v>
      </c>
      <c r="M139" s="27">
        <f t="shared" si="39"/>
        <v>1136</v>
      </c>
      <c r="N139" s="20">
        <f t="shared" si="39"/>
        <v>598</v>
      </c>
      <c r="O139" s="1">
        <f t="shared" si="39"/>
        <v>678</v>
      </c>
      <c r="P139" s="27">
        <f t="shared" si="39"/>
        <v>1276</v>
      </c>
      <c r="Q139" s="20">
        <f t="shared" si="39"/>
        <v>563</v>
      </c>
      <c r="R139" s="1">
        <f t="shared" si="39"/>
        <v>639</v>
      </c>
      <c r="S139" s="27">
        <f t="shared" si="39"/>
        <v>1202</v>
      </c>
      <c r="T139" s="20">
        <f t="shared" si="39"/>
        <v>481</v>
      </c>
      <c r="U139" s="1">
        <f t="shared" si="39"/>
        <v>532</v>
      </c>
      <c r="V139" s="27">
        <f t="shared" si="39"/>
        <v>1013</v>
      </c>
      <c r="W139" s="20">
        <f t="shared" si="39"/>
        <v>484</v>
      </c>
      <c r="X139" s="1">
        <f t="shared" si="39"/>
        <v>590</v>
      </c>
      <c r="Y139" s="27">
        <f t="shared" si="39"/>
        <v>1074</v>
      </c>
      <c r="Z139" s="20">
        <f t="shared" si="39"/>
        <v>508</v>
      </c>
      <c r="AA139" s="1">
        <f t="shared" si="39"/>
        <v>577</v>
      </c>
      <c r="AB139" s="27">
        <f t="shared" si="39"/>
        <v>1085</v>
      </c>
      <c r="AC139" s="20">
        <f t="shared" si="39"/>
        <v>589</v>
      </c>
      <c r="AD139" s="1">
        <f t="shared" si="39"/>
        <v>672</v>
      </c>
      <c r="AE139" s="27">
        <f t="shared" si="39"/>
        <v>1261</v>
      </c>
      <c r="AF139" s="20">
        <f t="shared" si="39"/>
        <v>4873</v>
      </c>
      <c r="AG139" s="1">
        <f t="shared" si="39"/>
        <v>5294</v>
      </c>
      <c r="AH139" s="24">
        <f t="shared" si="39"/>
        <v>10167</v>
      </c>
    </row>
    <row r="140" spans="1:34" x14ac:dyDescent="0.25">
      <c r="A140" s="9" t="s">
        <v>49</v>
      </c>
      <c r="B140" s="20">
        <f t="shared" si="38"/>
        <v>87</v>
      </c>
      <c r="C140" s="1">
        <f t="shared" si="38"/>
        <v>106</v>
      </c>
      <c r="D140" s="27">
        <f t="shared" si="38"/>
        <v>193</v>
      </c>
      <c r="E140" s="20">
        <f>SUM(E8,E19,E30,E41,E52,E63,E74,E85,E96,E107,E118,E129)</f>
        <v>426</v>
      </c>
      <c r="F140" s="1">
        <f t="shared" ref="F140:AH140" si="40">SUM(F8,F19,F30,F41,F52,F63,F74,F85,F96,F107,F118,F129)</f>
        <v>445</v>
      </c>
      <c r="G140" s="27">
        <f t="shared" si="40"/>
        <v>871</v>
      </c>
      <c r="H140" s="20">
        <f t="shared" si="40"/>
        <v>396</v>
      </c>
      <c r="I140" s="1">
        <f t="shared" si="40"/>
        <v>343</v>
      </c>
      <c r="J140" s="27">
        <f t="shared" si="40"/>
        <v>739</v>
      </c>
      <c r="K140" s="20">
        <f t="shared" si="40"/>
        <v>349</v>
      </c>
      <c r="L140" s="1">
        <f t="shared" si="40"/>
        <v>451</v>
      </c>
      <c r="M140" s="27">
        <f t="shared" si="40"/>
        <v>800</v>
      </c>
      <c r="N140" s="20">
        <f t="shared" si="40"/>
        <v>514</v>
      </c>
      <c r="O140" s="1">
        <f t="shared" si="40"/>
        <v>581</v>
      </c>
      <c r="P140" s="27">
        <f t="shared" si="40"/>
        <v>1095</v>
      </c>
      <c r="Q140" s="20">
        <f t="shared" si="40"/>
        <v>431</v>
      </c>
      <c r="R140" s="1">
        <f t="shared" si="40"/>
        <v>579</v>
      </c>
      <c r="S140" s="27">
        <f t="shared" si="40"/>
        <v>1010</v>
      </c>
      <c r="T140" s="20">
        <f t="shared" si="40"/>
        <v>415</v>
      </c>
      <c r="U140" s="1">
        <f t="shared" si="40"/>
        <v>528</v>
      </c>
      <c r="V140" s="27">
        <f t="shared" si="40"/>
        <v>943</v>
      </c>
      <c r="W140" s="20">
        <f t="shared" si="40"/>
        <v>462</v>
      </c>
      <c r="X140" s="1">
        <f t="shared" si="40"/>
        <v>592</v>
      </c>
      <c r="Y140" s="27">
        <f t="shared" si="40"/>
        <v>1054</v>
      </c>
      <c r="Z140" s="20">
        <f>SUM(Z8,Z19,Z30,Z41,Z52,Z63,Z74,Z85,Z96,Z107,Z118,Z129)</f>
        <v>542</v>
      </c>
      <c r="AA140" s="1">
        <f t="shared" si="40"/>
        <v>638</v>
      </c>
      <c r="AB140" s="27">
        <f t="shared" si="40"/>
        <v>1180</v>
      </c>
      <c r="AC140" s="20">
        <f t="shared" si="40"/>
        <v>856</v>
      </c>
      <c r="AD140" s="1">
        <f t="shared" si="40"/>
        <v>783</v>
      </c>
      <c r="AE140" s="27">
        <f t="shared" si="40"/>
        <v>1639</v>
      </c>
      <c r="AF140" s="20">
        <f>SUM(AF8,AF19,AF30,AF41,AF52,AF63,AF74,AF85,AF96,AF107,AF118,AF129)</f>
        <v>4478</v>
      </c>
      <c r="AG140" s="1">
        <f t="shared" si="40"/>
        <v>5046</v>
      </c>
      <c r="AH140" s="24">
        <f t="shared" si="40"/>
        <v>9524</v>
      </c>
    </row>
    <row r="141" spans="1:34" x14ac:dyDescent="0.25">
      <c r="A141" s="9" t="s">
        <v>50</v>
      </c>
      <c r="B141" s="20">
        <f t="shared" si="38"/>
        <v>65</v>
      </c>
      <c r="C141" s="1">
        <f t="shared" si="38"/>
        <v>82</v>
      </c>
      <c r="D141" s="27">
        <f t="shared" si="38"/>
        <v>147</v>
      </c>
      <c r="E141" s="20">
        <f t="shared" ref="E141:AG141" si="41">SUM(E9,E20,E31,E42,E53,E64,E75,E86,E97,E108,E119,E130)</f>
        <v>394</v>
      </c>
      <c r="F141" s="1">
        <f t="shared" si="41"/>
        <v>395</v>
      </c>
      <c r="G141" s="27">
        <f t="shared" si="41"/>
        <v>789</v>
      </c>
      <c r="H141" s="20">
        <f t="shared" si="41"/>
        <v>414</v>
      </c>
      <c r="I141" s="1">
        <f t="shared" si="41"/>
        <v>393</v>
      </c>
      <c r="J141" s="27">
        <f t="shared" si="41"/>
        <v>807</v>
      </c>
      <c r="K141" s="20">
        <f t="shared" si="41"/>
        <v>536</v>
      </c>
      <c r="L141" s="1">
        <f t="shared" si="41"/>
        <v>438</v>
      </c>
      <c r="M141" s="27">
        <f t="shared" si="41"/>
        <v>974</v>
      </c>
      <c r="N141" s="20">
        <f t="shared" si="41"/>
        <v>637</v>
      </c>
      <c r="O141" s="1">
        <f t="shared" si="41"/>
        <v>602</v>
      </c>
      <c r="P141" s="27">
        <f t="shared" si="41"/>
        <v>1239</v>
      </c>
      <c r="Q141" s="20">
        <f t="shared" si="41"/>
        <v>501</v>
      </c>
      <c r="R141" s="1">
        <f t="shared" si="41"/>
        <v>540</v>
      </c>
      <c r="S141" s="27">
        <f t="shared" si="41"/>
        <v>1041</v>
      </c>
      <c r="T141" s="20">
        <f t="shared" si="41"/>
        <v>421</v>
      </c>
      <c r="U141" s="1">
        <f t="shared" si="41"/>
        <v>437</v>
      </c>
      <c r="V141" s="27">
        <f t="shared" si="41"/>
        <v>858</v>
      </c>
      <c r="W141" s="20">
        <f t="shared" si="41"/>
        <v>474</v>
      </c>
      <c r="X141" s="1">
        <f t="shared" si="41"/>
        <v>552</v>
      </c>
      <c r="Y141" s="27">
        <f t="shared" si="41"/>
        <v>1026</v>
      </c>
      <c r="Z141" s="20">
        <f t="shared" si="41"/>
        <v>449</v>
      </c>
      <c r="AA141" s="1">
        <f t="shared" si="41"/>
        <v>524</v>
      </c>
      <c r="AB141" s="27">
        <f t="shared" si="41"/>
        <v>973</v>
      </c>
      <c r="AC141" s="20">
        <f t="shared" si="41"/>
        <v>556</v>
      </c>
      <c r="AD141" s="1">
        <f t="shared" si="41"/>
        <v>577</v>
      </c>
      <c r="AE141" s="27">
        <f t="shared" si="41"/>
        <v>1133</v>
      </c>
      <c r="AF141" s="20">
        <f t="shared" si="41"/>
        <v>4447</v>
      </c>
      <c r="AG141" s="1">
        <f t="shared" si="41"/>
        <v>4540</v>
      </c>
      <c r="AH141" s="24">
        <f>SUM(AH9,AH20,AH31,AH42,AH53,AH64,AH75,AH86,AH97,AH108,AH119,AH130)</f>
        <v>8987</v>
      </c>
    </row>
    <row r="142" spans="1:34" ht="15.75" thickBot="1" x14ac:dyDescent="0.3">
      <c r="A142" s="9" t="s">
        <v>51</v>
      </c>
      <c r="B142" s="21">
        <f t="shared" si="38"/>
        <v>73</v>
      </c>
      <c r="C142" s="15">
        <f t="shared" si="38"/>
        <v>82</v>
      </c>
      <c r="D142" s="28">
        <f t="shared" si="38"/>
        <v>155</v>
      </c>
      <c r="E142" s="21">
        <f t="shared" ref="E142:AH142" si="42">SUM(E10,E21,E32,E43,E54,E65,E76,E87,E98,E109,E120,E131)</f>
        <v>417</v>
      </c>
      <c r="F142" s="15">
        <f t="shared" si="42"/>
        <v>422</v>
      </c>
      <c r="G142" s="28">
        <f t="shared" si="42"/>
        <v>839</v>
      </c>
      <c r="H142" s="21">
        <f t="shared" si="42"/>
        <v>355</v>
      </c>
      <c r="I142" s="15">
        <f t="shared" si="42"/>
        <v>396</v>
      </c>
      <c r="J142" s="28">
        <f t="shared" si="42"/>
        <v>751</v>
      </c>
      <c r="K142" s="21">
        <f t="shared" si="42"/>
        <v>421</v>
      </c>
      <c r="L142" s="15">
        <f t="shared" si="42"/>
        <v>502</v>
      </c>
      <c r="M142" s="28">
        <f t="shared" si="42"/>
        <v>923</v>
      </c>
      <c r="N142" s="21">
        <f t="shared" si="42"/>
        <v>548</v>
      </c>
      <c r="O142" s="15">
        <f t="shared" si="42"/>
        <v>631</v>
      </c>
      <c r="P142" s="28">
        <f t="shared" si="42"/>
        <v>1179</v>
      </c>
      <c r="Q142" s="21">
        <f t="shared" si="42"/>
        <v>471</v>
      </c>
      <c r="R142" s="15">
        <f t="shared" si="42"/>
        <v>537</v>
      </c>
      <c r="S142" s="28">
        <f t="shared" si="42"/>
        <v>1008</v>
      </c>
      <c r="T142" s="21">
        <f t="shared" si="42"/>
        <v>410</v>
      </c>
      <c r="U142" s="15">
        <f t="shared" si="42"/>
        <v>444</v>
      </c>
      <c r="V142" s="28">
        <f t="shared" si="42"/>
        <v>854</v>
      </c>
      <c r="W142" s="21">
        <f t="shared" si="42"/>
        <v>419</v>
      </c>
      <c r="X142" s="15">
        <f t="shared" si="42"/>
        <v>462</v>
      </c>
      <c r="Y142" s="28">
        <f t="shared" si="42"/>
        <v>881</v>
      </c>
      <c r="Z142" s="21">
        <f t="shared" si="42"/>
        <v>414</v>
      </c>
      <c r="AA142" s="15">
        <f t="shared" si="42"/>
        <v>468</v>
      </c>
      <c r="AB142" s="28">
        <f t="shared" si="42"/>
        <v>882</v>
      </c>
      <c r="AC142" s="21">
        <f t="shared" si="42"/>
        <v>439</v>
      </c>
      <c r="AD142" s="15">
        <f t="shared" si="42"/>
        <v>573</v>
      </c>
      <c r="AE142" s="28">
        <f t="shared" si="42"/>
        <v>1012</v>
      </c>
      <c r="AF142" s="21">
        <f t="shared" si="42"/>
        <v>3967</v>
      </c>
      <c r="AG142" s="15">
        <f t="shared" si="42"/>
        <v>4517</v>
      </c>
      <c r="AH142" s="25">
        <f t="shared" si="42"/>
        <v>8484</v>
      </c>
    </row>
    <row r="143" spans="1:34" ht="15.75" thickBot="1" x14ac:dyDescent="0.3">
      <c r="A143" s="10" t="s">
        <v>12</v>
      </c>
      <c r="B143" s="22">
        <f t="shared" si="38"/>
        <v>559</v>
      </c>
      <c r="C143" s="18">
        <f t="shared" si="38"/>
        <v>612</v>
      </c>
      <c r="D143" s="23">
        <f t="shared" si="38"/>
        <v>1171</v>
      </c>
      <c r="E143" s="22">
        <f t="shared" ref="E143:AH143" si="43">SUM(E11,E22,E33,E44,E55,E66,E77,E88,E99,E110,E121,E132)</f>
        <v>3666</v>
      </c>
      <c r="F143" s="18">
        <f t="shared" si="43"/>
        <v>3366</v>
      </c>
      <c r="G143" s="23">
        <f t="shared" si="43"/>
        <v>7032</v>
      </c>
      <c r="H143" s="22">
        <f t="shared" si="43"/>
        <v>3574</v>
      </c>
      <c r="I143" s="18">
        <f t="shared" si="43"/>
        <v>3221</v>
      </c>
      <c r="J143" s="23">
        <f t="shared" si="43"/>
        <v>6795</v>
      </c>
      <c r="K143" s="22">
        <f t="shared" si="43"/>
        <v>3817</v>
      </c>
      <c r="L143" s="18">
        <f t="shared" si="43"/>
        <v>3787</v>
      </c>
      <c r="M143" s="23">
        <f t="shared" si="43"/>
        <v>7604</v>
      </c>
      <c r="N143" s="22">
        <f t="shared" si="43"/>
        <v>4694</v>
      </c>
      <c r="O143" s="18">
        <f t="shared" si="43"/>
        <v>4529</v>
      </c>
      <c r="P143" s="23">
        <f t="shared" si="43"/>
        <v>9223</v>
      </c>
      <c r="Q143" s="22">
        <f t="shared" si="43"/>
        <v>4043</v>
      </c>
      <c r="R143" s="18">
        <f t="shared" si="43"/>
        <v>4075</v>
      </c>
      <c r="S143" s="23">
        <f t="shared" si="43"/>
        <v>8118</v>
      </c>
      <c r="T143" s="22">
        <f t="shared" si="43"/>
        <v>3351</v>
      </c>
      <c r="U143" s="18">
        <f t="shared" si="43"/>
        <v>3317</v>
      </c>
      <c r="V143" s="23">
        <f t="shared" si="43"/>
        <v>6668</v>
      </c>
      <c r="W143" s="22">
        <f t="shared" si="43"/>
        <v>3321</v>
      </c>
      <c r="X143" s="18">
        <f t="shared" si="43"/>
        <v>3515</v>
      </c>
      <c r="Y143" s="23">
        <f t="shared" si="43"/>
        <v>6836</v>
      </c>
      <c r="Z143" s="22">
        <f t="shared" si="43"/>
        <v>3292</v>
      </c>
      <c r="AA143" s="18">
        <f t="shared" si="43"/>
        <v>3277</v>
      </c>
      <c r="AB143" s="23">
        <f t="shared" si="43"/>
        <v>6569</v>
      </c>
      <c r="AC143" s="22">
        <f t="shared" si="43"/>
        <v>4000</v>
      </c>
      <c r="AD143" s="18">
        <f t="shared" si="43"/>
        <v>3732</v>
      </c>
      <c r="AE143" s="23">
        <f t="shared" si="43"/>
        <v>7732</v>
      </c>
      <c r="AF143" s="22">
        <f>SUM(AF11,AF22,AF33,AF44,AF55,AF66,AF77,AF88,AF99,AF110,AF121,AF132)</f>
        <v>34317</v>
      </c>
      <c r="AG143" s="18">
        <f t="shared" si="43"/>
        <v>33431</v>
      </c>
      <c r="AH143" s="23">
        <f t="shared" si="43"/>
        <v>67748</v>
      </c>
    </row>
    <row r="150" spans="2:31" x14ac:dyDescent="0.25"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</row>
  </sheetData>
  <mergeCells count="182">
    <mergeCell ref="AF4:AH4"/>
    <mergeCell ref="B2:AH2"/>
    <mergeCell ref="B3:AH3"/>
    <mergeCell ref="A13:A16"/>
    <mergeCell ref="B13:AH13"/>
    <mergeCell ref="B14:AH14"/>
    <mergeCell ref="B15:D15"/>
    <mergeCell ref="E15:G15"/>
    <mergeCell ref="H15:J15"/>
    <mergeCell ref="K15:M15"/>
    <mergeCell ref="Q4:S4"/>
    <mergeCell ref="T4:V4"/>
    <mergeCell ref="W4:Y4"/>
    <mergeCell ref="Z4:AB4"/>
    <mergeCell ref="AC4:AE4"/>
    <mergeCell ref="B4:D4"/>
    <mergeCell ref="E4:G4"/>
    <mergeCell ref="H4:J4"/>
    <mergeCell ref="K4:M4"/>
    <mergeCell ref="N4:P4"/>
    <mergeCell ref="A2:A5"/>
    <mergeCell ref="AF15:AH15"/>
    <mergeCell ref="N15:P15"/>
    <mergeCell ref="Q15:S15"/>
    <mergeCell ref="A24:A27"/>
    <mergeCell ref="B24:AH24"/>
    <mergeCell ref="B25:AH25"/>
    <mergeCell ref="B26:D26"/>
    <mergeCell ref="E26:G26"/>
    <mergeCell ref="H26:J26"/>
    <mergeCell ref="K26:M26"/>
    <mergeCell ref="N26:P26"/>
    <mergeCell ref="Q26:S26"/>
    <mergeCell ref="T15:V15"/>
    <mergeCell ref="W15:Y15"/>
    <mergeCell ref="Z15:AB15"/>
    <mergeCell ref="AC15:AE15"/>
    <mergeCell ref="T26:V26"/>
    <mergeCell ref="W26:Y26"/>
    <mergeCell ref="Z26:AB26"/>
    <mergeCell ref="AC26:AE26"/>
    <mergeCell ref="AF26:AH26"/>
    <mergeCell ref="A35:A38"/>
    <mergeCell ref="B35:AH35"/>
    <mergeCell ref="B36:AH36"/>
    <mergeCell ref="B37:D37"/>
    <mergeCell ref="E37:G37"/>
    <mergeCell ref="Z37:AB37"/>
    <mergeCell ref="AC37:AE37"/>
    <mergeCell ref="AF37:AH37"/>
    <mergeCell ref="A46:A49"/>
    <mergeCell ref="B46:AH46"/>
    <mergeCell ref="B47:AH47"/>
    <mergeCell ref="B48:D48"/>
    <mergeCell ref="E48:G48"/>
    <mergeCell ref="H48:J48"/>
    <mergeCell ref="K48:M48"/>
    <mergeCell ref="H37:J37"/>
    <mergeCell ref="K37:M37"/>
    <mergeCell ref="N37:P37"/>
    <mergeCell ref="Q37:S37"/>
    <mergeCell ref="T37:V37"/>
    <mergeCell ref="W37:Y37"/>
    <mergeCell ref="AF48:AH48"/>
    <mergeCell ref="N48:P48"/>
    <mergeCell ref="Q48:S48"/>
    <mergeCell ref="A57:A60"/>
    <mergeCell ref="B57:AH57"/>
    <mergeCell ref="B58:AH58"/>
    <mergeCell ref="B59:D59"/>
    <mergeCell ref="E59:G59"/>
    <mergeCell ref="H59:J59"/>
    <mergeCell ref="K59:M59"/>
    <mergeCell ref="N59:P59"/>
    <mergeCell ref="Q59:S59"/>
    <mergeCell ref="T48:V48"/>
    <mergeCell ref="W48:Y48"/>
    <mergeCell ref="Z48:AB48"/>
    <mergeCell ref="AC48:AE48"/>
    <mergeCell ref="T59:V59"/>
    <mergeCell ref="W59:Y59"/>
    <mergeCell ref="Z59:AB59"/>
    <mergeCell ref="AC59:AE59"/>
    <mergeCell ref="AF59:AH59"/>
    <mergeCell ref="A68:A71"/>
    <mergeCell ref="B68:AH68"/>
    <mergeCell ref="B69:AH69"/>
    <mergeCell ref="B70:D70"/>
    <mergeCell ref="E70:G70"/>
    <mergeCell ref="Z70:AB70"/>
    <mergeCell ref="AC70:AE70"/>
    <mergeCell ref="AF70:AH70"/>
    <mergeCell ref="A79:A82"/>
    <mergeCell ref="B79:AH79"/>
    <mergeCell ref="B80:AH80"/>
    <mergeCell ref="B81:D81"/>
    <mergeCell ref="E81:G81"/>
    <mergeCell ref="H81:J81"/>
    <mergeCell ref="K81:M81"/>
    <mergeCell ref="H70:J70"/>
    <mergeCell ref="K70:M70"/>
    <mergeCell ref="N70:P70"/>
    <mergeCell ref="Q70:S70"/>
    <mergeCell ref="T70:V70"/>
    <mergeCell ref="W70:Y70"/>
    <mergeCell ref="AF81:AH81"/>
    <mergeCell ref="N81:P81"/>
    <mergeCell ref="Q81:S81"/>
    <mergeCell ref="A90:A93"/>
    <mergeCell ref="B90:AH90"/>
    <mergeCell ref="B91:AH91"/>
    <mergeCell ref="B92:D92"/>
    <mergeCell ref="E92:G92"/>
    <mergeCell ref="H92:J92"/>
    <mergeCell ref="K92:M92"/>
    <mergeCell ref="N92:P92"/>
    <mergeCell ref="Q92:S92"/>
    <mergeCell ref="T81:V81"/>
    <mergeCell ref="W81:Y81"/>
    <mergeCell ref="Z81:AB81"/>
    <mergeCell ref="AC81:AE81"/>
    <mergeCell ref="T92:V92"/>
    <mergeCell ref="W92:Y92"/>
    <mergeCell ref="Z92:AB92"/>
    <mergeCell ref="AC92:AE92"/>
    <mergeCell ref="AF92:AH92"/>
    <mergeCell ref="A101:A104"/>
    <mergeCell ref="B101:AH101"/>
    <mergeCell ref="B102:AH102"/>
    <mergeCell ref="B103:D103"/>
    <mergeCell ref="E103:G103"/>
    <mergeCell ref="Z103:AB103"/>
    <mergeCell ref="AC103:AE103"/>
    <mergeCell ref="AF103:AH103"/>
    <mergeCell ref="A112:A115"/>
    <mergeCell ref="B112:AH112"/>
    <mergeCell ref="B113:AH113"/>
    <mergeCell ref="B114:D114"/>
    <mergeCell ref="E114:G114"/>
    <mergeCell ref="H114:J114"/>
    <mergeCell ref="K114:M114"/>
    <mergeCell ref="H103:J103"/>
    <mergeCell ref="K103:M103"/>
    <mergeCell ref="N103:P103"/>
    <mergeCell ref="Q103:S103"/>
    <mergeCell ref="T103:V103"/>
    <mergeCell ref="W103:Y103"/>
    <mergeCell ref="AF114:AH114"/>
    <mergeCell ref="N114:P114"/>
    <mergeCell ref="Q114:S114"/>
    <mergeCell ref="A123:A126"/>
    <mergeCell ref="B123:AH123"/>
    <mergeCell ref="B124:AH124"/>
    <mergeCell ref="B125:D125"/>
    <mergeCell ref="E125:G125"/>
    <mergeCell ref="H125:J125"/>
    <mergeCell ref="K125:M125"/>
    <mergeCell ref="N125:P125"/>
    <mergeCell ref="Q125:S125"/>
    <mergeCell ref="T114:V114"/>
    <mergeCell ref="W114:Y114"/>
    <mergeCell ref="Z114:AB114"/>
    <mergeCell ref="AC114:AE114"/>
    <mergeCell ref="T125:V125"/>
    <mergeCell ref="W125:Y125"/>
    <mergeCell ref="Z125:AB125"/>
    <mergeCell ref="AC125:AE125"/>
    <mergeCell ref="AF125:AH125"/>
    <mergeCell ref="A134:A137"/>
    <mergeCell ref="B134:AH134"/>
    <mergeCell ref="B135:AH135"/>
    <mergeCell ref="B136:D136"/>
    <mergeCell ref="E136:G136"/>
    <mergeCell ref="Z136:AB136"/>
    <mergeCell ref="AC136:AE136"/>
    <mergeCell ref="AF136:AH136"/>
    <mergeCell ref="H136:J136"/>
    <mergeCell ref="K136:M136"/>
    <mergeCell ref="N136:P136"/>
    <mergeCell ref="Q136:S136"/>
    <mergeCell ref="T136:V136"/>
    <mergeCell ref="W136:Y13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943CA-A93B-441D-8765-58CDD5C8E60F}">
  <dimension ref="A1:V150"/>
  <sheetViews>
    <sheetView zoomScaleNormal="100" workbookViewId="0">
      <selection activeCell="R149" sqref="R149"/>
    </sheetView>
  </sheetViews>
  <sheetFormatPr defaultRowHeight="15" x14ac:dyDescent="0.25"/>
  <cols>
    <col min="1" max="1" width="19.85546875" customWidth="1"/>
    <col min="2" max="22" width="6.85546875" customWidth="1"/>
  </cols>
  <sheetData>
    <row r="1" spans="1:22" ht="23.25" x14ac:dyDescent="0.35">
      <c r="A1" s="3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x14ac:dyDescent="0.25">
      <c r="A2" s="61" t="s">
        <v>52</v>
      </c>
      <c r="B2" s="62" t="s">
        <v>53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</row>
    <row r="3" spans="1:22" ht="15.75" thickBot="1" x14ac:dyDescent="0.3">
      <c r="A3" s="61"/>
      <c r="B3" s="59" t="s">
        <v>0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</row>
    <row r="4" spans="1:22" ht="25.9" customHeight="1" x14ac:dyDescent="0.25">
      <c r="A4" s="61"/>
      <c r="B4" s="47" t="s">
        <v>25</v>
      </c>
      <c r="C4" s="48"/>
      <c r="D4" s="55"/>
      <c r="E4" s="47" t="s">
        <v>26</v>
      </c>
      <c r="F4" s="48"/>
      <c r="G4" s="55"/>
      <c r="H4" s="47" t="s">
        <v>27</v>
      </c>
      <c r="I4" s="48"/>
      <c r="J4" s="55"/>
      <c r="K4" s="47" t="s">
        <v>28</v>
      </c>
      <c r="L4" s="48"/>
      <c r="M4" s="55"/>
      <c r="N4" s="47" t="s">
        <v>29</v>
      </c>
      <c r="O4" s="48"/>
      <c r="P4" s="55"/>
      <c r="Q4" s="47" t="s">
        <v>30</v>
      </c>
      <c r="R4" s="48"/>
      <c r="S4" s="55"/>
      <c r="T4" s="47" t="s">
        <v>12</v>
      </c>
      <c r="U4" s="48"/>
      <c r="V4" s="49"/>
    </row>
    <row r="5" spans="1:22" x14ac:dyDescent="0.25">
      <c r="A5" s="61"/>
      <c r="B5" s="6" t="s">
        <v>13</v>
      </c>
      <c r="C5" s="4" t="s">
        <v>14</v>
      </c>
      <c r="D5" s="5" t="s">
        <v>12</v>
      </c>
      <c r="E5" s="6" t="s">
        <v>13</v>
      </c>
      <c r="F5" s="4" t="s">
        <v>14</v>
      </c>
      <c r="G5" s="5" t="s">
        <v>12</v>
      </c>
      <c r="H5" s="6" t="s">
        <v>13</v>
      </c>
      <c r="I5" s="4" t="s">
        <v>14</v>
      </c>
      <c r="J5" s="5" t="s">
        <v>12</v>
      </c>
      <c r="K5" s="6" t="s">
        <v>13</v>
      </c>
      <c r="L5" s="4" t="s">
        <v>14</v>
      </c>
      <c r="M5" s="5" t="s">
        <v>12</v>
      </c>
      <c r="N5" s="6" t="s">
        <v>13</v>
      </c>
      <c r="O5" s="4" t="s">
        <v>14</v>
      </c>
      <c r="P5" s="5" t="s">
        <v>12</v>
      </c>
      <c r="Q5" s="6" t="s">
        <v>13</v>
      </c>
      <c r="R5" s="4" t="s">
        <v>14</v>
      </c>
      <c r="S5" s="5" t="s">
        <v>12</v>
      </c>
      <c r="T5" s="6" t="s">
        <v>13</v>
      </c>
      <c r="U5" s="4" t="s">
        <v>14</v>
      </c>
      <c r="V5" s="7" t="s">
        <v>12</v>
      </c>
    </row>
    <row r="6" spans="1:22" x14ac:dyDescent="0.25">
      <c r="A6" s="9" t="s">
        <v>47</v>
      </c>
      <c r="B6" s="33">
        <v>820</v>
      </c>
      <c r="C6" s="34">
        <v>413</v>
      </c>
      <c r="D6" s="42">
        <v>1233</v>
      </c>
      <c r="E6" s="33">
        <v>374</v>
      </c>
      <c r="F6" s="34">
        <v>403</v>
      </c>
      <c r="G6" s="42">
        <v>777</v>
      </c>
      <c r="H6" s="33">
        <v>433</v>
      </c>
      <c r="I6" s="34">
        <v>410</v>
      </c>
      <c r="J6" s="42">
        <v>843</v>
      </c>
      <c r="K6" s="33">
        <v>148</v>
      </c>
      <c r="L6" s="34">
        <v>209</v>
      </c>
      <c r="M6" s="42">
        <v>357</v>
      </c>
      <c r="N6" s="33">
        <v>12</v>
      </c>
      <c r="O6" s="34">
        <v>20</v>
      </c>
      <c r="P6" s="42">
        <v>32</v>
      </c>
      <c r="Q6" s="33">
        <v>14</v>
      </c>
      <c r="R6" s="34">
        <v>26</v>
      </c>
      <c r="S6" s="42">
        <v>40</v>
      </c>
      <c r="T6" s="33">
        <f>SUM(B6,E6,H6,K6,N6,Q6)</f>
        <v>1801</v>
      </c>
      <c r="U6" s="34">
        <f t="shared" ref="U6:V6" si="0">SUM(C6,F6,I6,L6,O6,R6)</f>
        <v>1481</v>
      </c>
      <c r="V6" s="35">
        <f t="shared" si="0"/>
        <v>3282</v>
      </c>
    </row>
    <row r="7" spans="1:22" x14ac:dyDescent="0.25">
      <c r="A7" s="9" t="s">
        <v>48</v>
      </c>
      <c r="B7" s="33">
        <v>124</v>
      </c>
      <c r="C7" s="34">
        <v>54</v>
      </c>
      <c r="D7" s="42">
        <v>178</v>
      </c>
      <c r="E7" s="33">
        <v>133</v>
      </c>
      <c r="F7" s="34">
        <v>147</v>
      </c>
      <c r="G7" s="42">
        <v>280</v>
      </c>
      <c r="H7" s="33">
        <v>122</v>
      </c>
      <c r="I7" s="34">
        <v>109</v>
      </c>
      <c r="J7" s="42">
        <v>231</v>
      </c>
      <c r="K7" s="33">
        <v>95</v>
      </c>
      <c r="L7" s="34">
        <v>117</v>
      </c>
      <c r="M7" s="42">
        <v>212</v>
      </c>
      <c r="N7" s="33">
        <v>16</v>
      </c>
      <c r="O7" s="34">
        <v>18</v>
      </c>
      <c r="P7" s="42">
        <v>34</v>
      </c>
      <c r="Q7" s="33">
        <v>3</v>
      </c>
      <c r="R7" s="34">
        <v>1</v>
      </c>
      <c r="S7" s="42">
        <v>4</v>
      </c>
      <c r="T7" s="33">
        <f t="shared" ref="T7:T11" si="1">SUM(B7,E7,H7,K7,N7,Q7)</f>
        <v>493</v>
      </c>
      <c r="U7" s="34">
        <f t="shared" ref="U7:U11" si="2">SUM(C7,F7,I7,L7,O7,R7)</f>
        <v>446</v>
      </c>
      <c r="V7" s="35">
        <f t="shared" ref="V7:V11" si="3">SUM(D7,G7,J7,M7,P7,S7)</f>
        <v>939</v>
      </c>
    </row>
    <row r="8" spans="1:22" x14ac:dyDescent="0.25">
      <c r="A8" s="9" t="s">
        <v>49</v>
      </c>
      <c r="B8" s="33">
        <v>103</v>
      </c>
      <c r="C8" s="34">
        <v>55</v>
      </c>
      <c r="D8" s="42">
        <v>158</v>
      </c>
      <c r="E8" s="33">
        <v>179</v>
      </c>
      <c r="F8" s="34">
        <v>197</v>
      </c>
      <c r="G8" s="42">
        <v>376</v>
      </c>
      <c r="H8" s="33">
        <v>88</v>
      </c>
      <c r="I8" s="34">
        <v>121</v>
      </c>
      <c r="J8" s="42">
        <v>209</v>
      </c>
      <c r="K8" s="33">
        <v>62</v>
      </c>
      <c r="L8" s="34">
        <v>75</v>
      </c>
      <c r="M8" s="42">
        <v>137</v>
      </c>
      <c r="N8" s="33">
        <v>6</v>
      </c>
      <c r="O8" s="34">
        <v>10</v>
      </c>
      <c r="P8" s="42">
        <v>16</v>
      </c>
      <c r="Q8" s="33">
        <v>5</v>
      </c>
      <c r="R8" s="34">
        <v>7</v>
      </c>
      <c r="S8" s="42">
        <v>12</v>
      </c>
      <c r="T8" s="33">
        <f t="shared" si="1"/>
        <v>443</v>
      </c>
      <c r="U8" s="34">
        <f t="shared" si="2"/>
        <v>465</v>
      </c>
      <c r="V8" s="35">
        <f t="shared" si="3"/>
        <v>908</v>
      </c>
    </row>
    <row r="9" spans="1:22" x14ac:dyDescent="0.25">
      <c r="A9" s="9" t="s">
        <v>50</v>
      </c>
      <c r="B9" s="33">
        <v>142</v>
      </c>
      <c r="C9" s="34">
        <v>58</v>
      </c>
      <c r="D9" s="42">
        <v>200</v>
      </c>
      <c r="E9" s="33">
        <v>116</v>
      </c>
      <c r="F9" s="34">
        <v>163</v>
      </c>
      <c r="G9" s="42">
        <v>279</v>
      </c>
      <c r="H9" s="33">
        <v>103</v>
      </c>
      <c r="I9" s="34">
        <v>99</v>
      </c>
      <c r="J9" s="42">
        <v>202</v>
      </c>
      <c r="K9" s="33">
        <v>64</v>
      </c>
      <c r="L9" s="34">
        <v>80</v>
      </c>
      <c r="M9" s="42">
        <v>144</v>
      </c>
      <c r="N9" s="33">
        <v>10</v>
      </c>
      <c r="O9" s="34">
        <v>10</v>
      </c>
      <c r="P9" s="42">
        <v>20</v>
      </c>
      <c r="Q9" s="33">
        <v>1</v>
      </c>
      <c r="R9" s="34">
        <v>3</v>
      </c>
      <c r="S9" s="42">
        <v>4</v>
      </c>
      <c r="T9" s="33">
        <f t="shared" si="1"/>
        <v>436</v>
      </c>
      <c r="U9" s="34">
        <f t="shared" si="2"/>
        <v>413</v>
      </c>
      <c r="V9" s="35">
        <f t="shared" si="3"/>
        <v>849</v>
      </c>
    </row>
    <row r="10" spans="1:22" ht="15.75" thickBot="1" x14ac:dyDescent="0.3">
      <c r="A10" s="9" t="s">
        <v>51</v>
      </c>
      <c r="B10" s="36">
        <v>124</v>
      </c>
      <c r="C10" s="37">
        <v>50</v>
      </c>
      <c r="D10" s="43">
        <v>174</v>
      </c>
      <c r="E10" s="36">
        <v>129</v>
      </c>
      <c r="F10" s="37">
        <v>142</v>
      </c>
      <c r="G10" s="43">
        <v>271</v>
      </c>
      <c r="H10" s="36">
        <v>90</v>
      </c>
      <c r="I10" s="37">
        <v>99</v>
      </c>
      <c r="J10" s="43">
        <v>189</v>
      </c>
      <c r="K10" s="36">
        <v>73</v>
      </c>
      <c r="L10" s="37">
        <v>99</v>
      </c>
      <c r="M10" s="43">
        <v>172</v>
      </c>
      <c r="N10" s="36">
        <v>5</v>
      </c>
      <c r="O10" s="37">
        <v>13</v>
      </c>
      <c r="P10" s="43">
        <v>18</v>
      </c>
      <c r="Q10" s="36">
        <v>6</v>
      </c>
      <c r="R10" s="37">
        <v>7</v>
      </c>
      <c r="S10" s="43">
        <v>13</v>
      </c>
      <c r="T10" s="36">
        <f t="shared" si="1"/>
        <v>427</v>
      </c>
      <c r="U10" s="37">
        <f t="shared" si="2"/>
        <v>410</v>
      </c>
      <c r="V10" s="38">
        <f t="shared" si="3"/>
        <v>837</v>
      </c>
    </row>
    <row r="11" spans="1:22" ht="15.75" thickBot="1" x14ac:dyDescent="0.3">
      <c r="A11" s="10" t="s">
        <v>12</v>
      </c>
      <c r="B11" s="39">
        <v>1313</v>
      </c>
      <c r="C11" s="40">
        <v>630</v>
      </c>
      <c r="D11" s="44">
        <v>1943</v>
      </c>
      <c r="E11" s="39">
        <v>931</v>
      </c>
      <c r="F11" s="40">
        <v>1052</v>
      </c>
      <c r="G11" s="44">
        <v>1983</v>
      </c>
      <c r="H11" s="39">
        <v>836</v>
      </c>
      <c r="I11" s="40">
        <v>838</v>
      </c>
      <c r="J11" s="44">
        <v>1674</v>
      </c>
      <c r="K11" s="39">
        <v>442</v>
      </c>
      <c r="L11" s="40">
        <v>580</v>
      </c>
      <c r="M11" s="44">
        <v>1022</v>
      </c>
      <c r="N11" s="39">
        <v>49</v>
      </c>
      <c r="O11" s="40">
        <v>71</v>
      </c>
      <c r="P11" s="44">
        <v>120</v>
      </c>
      <c r="Q11" s="39">
        <v>29</v>
      </c>
      <c r="R11" s="40">
        <v>44</v>
      </c>
      <c r="S11" s="44">
        <v>73</v>
      </c>
      <c r="T11" s="39">
        <f t="shared" si="1"/>
        <v>3600</v>
      </c>
      <c r="U11" s="40">
        <f t="shared" si="2"/>
        <v>3215</v>
      </c>
      <c r="V11" s="41">
        <f t="shared" si="3"/>
        <v>6815</v>
      </c>
    </row>
    <row r="13" spans="1:22" x14ac:dyDescent="0.25">
      <c r="A13" s="61" t="s">
        <v>52</v>
      </c>
      <c r="B13" s="62" t="s">
        <v>53</v>
      </c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</row>
    <row r="14" spans="1:22" ht="15.75" thickBot="1" x14ac:dyDescent="0.3">
      <c r="A14" s="61"/>
      <c r="B14" s="59" t="s">
        <v>1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</row>
    <row r="15" spans="1:22" ht="31.15" customHeight="1" x14ac:dyDescent="0.25">
      <c r="A15" s="61"/>
      <c r="B15" s="47" t="s">
        <v>25</v>
      </c>
      <c r="C15" s="48"/>
      <c r="D15" s="55"/>
      <c r="E15" s="47" t="s">
        <v>26</v>
      </c>
      <c r="F15" s="48"/>
      <c r="G15" s="55"/>
      <c r="H15" s="47" t="s">
        <v>27</v>
      </c>
      <c r="I15" s="48"/>
      <c r="J15" s="55"/>
      <c r="K15" s="47" t="s">
        <v>28</v>
      </c>
      <c r="L15" s="48"/>
      <c r="M15" s="55"/>
      <c r="N15" s="47" t="s">
        <v>29</v>
      </c>
      <c r="O15" s="48"/>
      <c r="P15" s="55"/>
      <c r="Q15" s="47" t="s">
        <v>30</v>
      </c>
      <c r="R15" s="48"/>
      <c r="S15" s="55"/>
      <c r="T15" s="47" t="s">
        <v>12</v>
      </c>
      <c r="U15" s="48"/>
      <c r="V15" s="49"/>
    </row>
    <row r="16" spans="1:22" x14ac:dyDescent="0.25">
      <c r="A16" s="61"/>
      <c r="B16" s="6" t="s">
        <v>13</v>
      </c>
      <c r="C16" s="4" t="s">
        <v>14</v>
      </c>
      <c r="D16" s="5" t="s">
        <v>12</v>
      </c>
      <c r="E16" s="6" t="s">
        <v>13</v>
      </c>
      <c r="F16" s="4" t="s">
        <v>14</v>
      </c>
      <c r="G16" s="5" t="s">
        <v>12</v>
      </c>
      <c r="H16" s="6" t="s">
        <v>13</v>
      </c>
      <c r="I16" s="4" t="s">
        <v>14</v>
      </c>
      <c r="J16" s="5" t="s">
        <v>12</v>
      </c>
      <c r="K16" s="6" t="s">
        <v>13</v>
      </c>
      <c r="L16" s="4" t="s">
        <v>14</v>
      </c>
      <c r="M16" s="5" t="s">
        <v>12</v>
      </c>
      <c r="N16" s="6" t="s">
        <v>13</v>
      </c>
      <c r="O16" s="4" t="s">
        <v>14</v>
      </c>
      <c r="P16" s="5" t="s">
        <v>12</v>
      </c>
      <c r="Q16" s="6" t="s">
        <v>13</v>
      </c>
      <c r="R16" s="4" t="s">
        <v>14</v>
      </c>
      <c r="S16" s="5" t="s">
        <v>12</v>
      </c>
      <c r="T16" s="6" t="s">
        <v>13</v>
      </c>
      <c r="U16" s="4" t="s">
        <v>14</v>
      </c>
      <c r="V16" s="7" t="s">
        <v>12</v>
      </c>
    </row>
    <row r="17" spans="1:22" x14ac:dyDescent="0.25">
      <c r="A17" s="9" t="s">
        <v>47</v>
      </c>
      <c r="B17" s="8">
        <v>743</v>
      </c>
      <c r="C17" s="1">
        <v>381</v>
      </c>
      <c r="D17" s="12">
        <v>1124</v>
      </c>
      <c r="E17" s="8">
        <v>335</v>
      </c>
      <c r="F17" s="1">
        <v>429</v>
      </c>
      <c r="G17" s="12">
        <v>764</v>
      </c>
      <c r="H17" s="8">
        <v>420</v>
      </c>
      <c r="I17" s="1">
        <v>453</v>
      </c>
      <c r="J17" s="12">
        <v>873</v>
      </c>
      <c r="K17" s="8">
        <v>159</v>
      </c>
      <c r="L17" s="1">
        <v>215</v>
      </c>
      <c r="M17" s="12">
        <v>374</v>
      </c>
      <c r="N17" s="8">
        <v>12</v>
      </c>
      <c r="O17" s="1">
        <v>20</v>
      </c>
      <c r="P17" s="12">
        <v>32</v>
      </c>
      <c r="Q17" s="8">
        <v>17</v>
      </c>
      <c r="R17" s="1">
        <v>29</v>
      </c>
      <c r="S17" s="12">
        <v>46</v>
      </c>
      <c r="T17" s="8">
        <f>SUM(B17,E17,H17,K17,N17,Q17)</f>
        <v>1686</v>
      </c>
      <c r="U17" s="1">
        <f t="shared" ref="U17:U22" si="4">SUM(C17,F17,I17,L17,O17,R17)</f>
        <v>1527</v>
      </c>
      <c r="V17" s="11">
        <f t="shared" ref="V17:V22" si="5">SUM(D17,G17,J17,M17,P17,S17)</f>
        <v>3213</v>
      </c>
    </row>
    <row r="18" spans="1:22" x14ac:dyDescent="0.25">
      <c r="A18" s="9" t="s">
        <v>48</v>
      </c>
      <c r="B18" s="8">
        <v>108</v>
      </c>
      <c r="C18" s="1">
        <v>58</v>
      </c>
      <c r="D18" s="12">
        <v>166</v>
      </c>
      <c r="E18" s="8">
        <v>138</v>
      </c>
      <c r="F18" s="1">
        <v>186</v>
      </c>
      <c r="G18" s="12">
        <v>324</v>
      </c>
      <c r="H18" s="8">
        <v>133</v>
      </c>
      <c r="I18" s="1">
        <v>105</v>
      </c>
      <c r="J18" s="12">
        <v>238</v>
      </c>
      <c r="K18" s="8">
        <v>105</v>
      </c>
      <c r="L18" s="1">
        <v>128</v>
      </c>
      <c r="M18" s="12">
        <v>233</v>
      </c>
      <c r="N18" s="8">
        <v>18</v>
      </c>
      <c r="O18" s="1">
        <v>22</v>
      </c>
      <c r="P18" s="12">
        <v>40</v>
      </c>
      <c r="Q18" s="8">
        <v>3</v>
      </c>
      <c r="R18" s="1">
        <v>5</v>
      </c>
      <c r="S18" s="12">
        <v>8</v>
      </c>
      <c r="T18" s="8">
        <f t="shared" ref="T18:T22" si="6">SUM(B18,E18,H18,K18,N18,Q18)</f>
        <v>505</v>
      </c>
      <c r="U18" s="1">
        <f t="shared" si="4"/>
        <v>504</v>
      </c>
      <c r="V18" s="11">
        <f t="shared" si="5"/>
        <v>1009</v>
      </c>
    </row>
    <row r="19" spans="1:22" x14ac:dyDescent="0.25">
      <c r="A19" s="9" t="s">
        <v>49</v>
      </c>
      <c r="B19" s="8">
        <v>100</v>
      </c>
      <c r="C19" s="1">
        <v>48</v>
      </c>
      <c r="D19" s="12">
        <v>148</v>
      </c>
      <c r="E19" s="8">
        <v>138</v>
      </c>
      <c r="F19" s="1">
        <v>186</v>
      </c>
      <c r="G19" s="12">
        <v>324</v>
      </c>
      <c r="H19" s="8">
        <v>118</v>
      </c>
      <c r="I19" s="1">
        <v>105</v>
      </c>
      <c r="J19" s="12">
        <v>223</v>
      </c>
      <c r="K19" s="8">
        <v>59</v>
      </c>
      <c r="L19" s="1">
        <v>81</v>
      </c>
      <c r="M19" s="12">
        <v>140</v>
      </c>
      <c r="N19" s="8">
        <v>8</v>
      </c>
      <c r="O19" s="1">
        <v>11</v>
      </c>
      <c r="P19" s="12">
        <v>19</v>
      </c>
      <c r="Q19" s="8">
        <v>4</v>
      </c>
      <c r="R19" s="1">
        <v>8</v>
      </c>
      <c r="S19" s="12">
        <v>12</v>
      </c>
      <c r="T19" s="8">
        <f t="shared" si="6"/>
        <v>427</v>
      </c>
      <c r="U19" s="1">
        <f t="shared" si="4"/>
        <v>439</v>
      </c>
      <c r="V19" s="11">
        <f t="shared" si="5"/>
        <v>866</v>
      </c>
    </row>
    <row r="20" spans="1:22" x14ac:dyDescent="0.25">
      <c r="A20" s="9" t="s">
        <v>50</v>
      </c>
      <c r="B20" s="8">
        <v>135</v>
      </c>
      <c r="C20" s="1">
        <v>51</v>
      </c>
      <c r="D20" s="12">
        <v>186</v>
      </c>
      <c r="E20" s="8">
        <v>108</v>
      </c>
      <c r="F20" s="1">
        <v>167</v>
      </c>
      <c r="G20" s="12">
        <v>275</v>
      </c>
      <c r="H20" s="8">
        <v>85</v>
      </c>
      <c r="I20" s="1">
        <v>97</v>
      </c>
      <c r="J20" s="12">
        <v>182</v>
      </c>
      <c r="K20" s="8">
        <v>74</v>
      </c>
      <c r="L20" s="1">
        <v>109</v>
      </c>
      <c r="M20" s="12">
        <v>183</v>
      </c>
      <c r="N20" s="8">
        <v>11</v>
      </c>
      <c r="O20" s="1">
        <v>9</v>
      </c>
      <c r="P20" s="12">
        <v>20</v>
      </c>
      <c r="Q20" s="8">
        <v>5</v>
      </c>
      <c r="R20" s="1">
        <v>7</v>
      </c>
      <c r="S20" s="12">
        <v>12</v>
      </c>
      <c r="T20" s="8">
        <f t="shared" si="6"/>
        <v>418</v>
      </c>
      <c r="U20" s="1">
        <f t="shared" si="4"/>
        <v>440</v>
      </c>
      <c r="V20" s="11">
        <f t="shared" si="5"/>
        <v>858</v>
      </c>
    </row>
    <row r="21" spans="1:22" ht="15.75" thickBot="1" x14ac:dyDescent="0.3">
      <c r="A21" s="9" t="s">
        <v>51</v>
      </c>
      <c r="B21" s="14">
        <v>89</v>
      </c>
      <c r="C21" s="15">
        <v>39</v>
      </c>
      <c r="D21" s="29">
        <v>128</v>
      </c>
      <c r="E21" s="14">
        <v>133</v>
      </c>
      <c r="F21" s="15">
        <v>138</v>
      </c>
      <c r="G21" s="29">
        <v>271</v>
      </c>
      <c r="H21" s="14">
        <v>100</v>
      </c>
      <c r="I21" s="15">
        <v>92</v>
      </c>
      <c r="J21" s="29">
        <v>192</v>
      </c>
      <c r="K21" s="14">
        <v>72</v>
      </c>
      <c r="L21" s="15">
        <v>106</v>
      </c>
      <c r="M21" s="29">
        <v>178</v>
      </c>
      <c r="N21" s="14">
        <v>13</v>
      </c>
      <c r="O21" s="15">
        <v>18</v>
      </c>
      <c r="P21" s="29">
        <v>31</v>
      </c>
      <c r="Q21" s="14">
        <v>2</v>
      </c>
      <c r="R21" s="15">
        <v>4</v>
      </c>
      <c r="S21" s="29">
        <v>6</v>
      </c>
      <c r="T21" s="14">
        <f t="shared" si="6"/>
        <v>409</v>
      </c>
      <c r="U21" s="15">
        <f t="shared" si="4"/>
        <v>397</v>
      </c>
      <c r="V21" s="16">
        <f t="shared" si="5"/>
        <v>806</v>
      </c>
    </row>
    <row r="22" spans="1:22" ht="15.75" thickBot="1" x14ac:dyDescent="0.3">
      <c r="A22" s="10" t="s">
        <v>12</v>
      </c>
      <c r="B22" s="17">
        <v>1175</v>
      </c>
      <c r="C22" s="18">
        <v>577</v>
      </c>
      <c r="D22" s="30">
        <v>1752</v>
      </c>
      <c r="E22" s="17">
        <v>852</v>
      </c>
      <c r="F22" s="18">
        <v>1106</v>
      </c>
      <c r="G22" s="30">
        <v>1958</v>
      </c>
      <c r="H22" s="17">
        <v>856</v>
      </c>
      <c r="I22" s="18">
        <v>852</v>
      </c>
      <c r="J22" s="30">
        <v>1708</v>
      </c>
      <c r="K22" s="17">
        <v>469</v>
      </c>
      <c r="L22" s="18">
        <v>639</v>
      </c>
      <c r="M22" s="30">
        <v>1108</v>
      </c>
      <c r="N22" s="17">
        <v>62</v>
      </c>
      <c r="O22" s="18">
        <v>80</v>
      </c>
      <c r="P22" s="30">
        <v>142</v>
      </c>
      <c r="Q22" s="17">
        <v>31</v>
      </c>
      <c r="R22" s="18">
        <v>53</v>
      </c>
      <c r="S22" s="30">
        <v>84</v>
      </c>
      <c r="T22" s="17">
        <f t="shared" si="6"/>
        <v>3445</v>
      </c>
      <c r="U22" s="18">
        <f t="shared" si="4"/>
        <v>3307</v>
      </c>
      <c r="V22" s="19">
        <f t="shared" si="5"/>
        <v>6752</v>
      </c>
    </row>
    <row r="24" spans="1:22" x14ac:dyDescent="0.25">
      <c r="A24" s="61" t="s">
        <v>52</v>
      </c>
      <c r="B24" s="62" t="s">
        <v>53</v>
      </c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</row>
    <row r="25" spans="1:22" ht="15.75" thickBot="1" x14ac:dyDescent="0.3">
      <c r="A25" s="61"/>
      <c r="B25" s="59" t="s">
        <v>2</v>
      </c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</row>
    <row r="26" spans="1:22" ht="30" customHeight="1" x14ac:dyDescent="0.25">
      <c r="A26" s="61"/>
      <c r="B26" s="47" t="s">
        <v>25</v>
      </c>
      <c r="C26" s="48"/>
      <c r="D26" s="55"/>
      <c r="E26" s="47" t="s">
        <v>26</v>
      </c>
      <c r="F26" s="48"/>
      <c r="G26" s="55"/>
      <c r="H26" s="47" t="s">
        <v>27</v>
      </c>
      <c r="I26" s="48"/>
      <c r="J26" s="55"/>
      <c r="K26" s="47" t="s">
        <v>28</v>
      </c>
      <c r="L26" s="48"/>
      <c r="M26" s="55"/>
      <c r="N26" s="47" t="s">
        <v>29</v>
      </c>
      <c r="O26" s="48"/>
      <c r="P26" s="55"/>
      <c r="Q26" s="47" t="s">
        <v>30</v>
      </c>
      <c r="R26" s="48"/>
      <c r="S26" s="55"/>
      <c r="T26" s="47" t="s">
        <v>12</v>
      </c>
      <c r="U26" s="48"/>
      <c r="V26" s="49"/>
    </row>
    <row r="27" spans="1:22" x14ac:dyDescent="0.25">
      <c r="A27" s="61"/>
      <c r="B27" s="6" t="s">
        <v>13</v>
      </c>
      <c r="C27" s="4" t="s">
        <v>14</v>
      </c>
      <c r="D27" s="5" t="s">
        <v>12</v>
      </c>
      <c r="E27" s="6" t="s">
        <v>13</v>
      </c>
      <c r="F27" s="4" t="s">
        <v>14</v>
      </c>
      <c r="G27" s="5" t="s">
        <v>12</v>
      </c>
      <c r="H27" s="6" t="s">
        <v>13</v>
      </c>
      <c r="I27" s="4" t="s">
        <v>14</v>
      </c>
      <c r="J27" s="5" t="s">
        <v>12</v>
      </c>
      <c r="K27" s="6" t="s">
        <v>13</v>
      </c>
      <c r="L27" s="4" t="s">
        <v>14</v>
      </c>
      <c r="M27" s="5" t="s">
        <v>12</v>
      </c>
      <c r="N27" s="6" t="s">
        <v>13</v>
      </c>
      <c r="O27" s="4" t="s">
        <v>14</v>
      </c>
      <c r="P27" s="5" t="s">
        <v>12</v>
      </c>
      <c r="Q27" s="6" t="s">
        <v>13</v>
      </c>
      <c r="R27" s="4" t="s">
        <v>14</v>
      </c>
      <c r="S27" s="5" t="s">
        <v>12</v>
      </c>
      <c r="T27" s="6" t="s">
        <v>13</v>
      </c>
      <c r="U27" s="4" t="s">
        <v>14</v>
      </c>
      <c r="V27" s="7" t="s">
        <v>12</v>
      </c>
    </row>
    <row r="28" spans="1:22" x14ac:dyDescent="0.25">
      <c r="A28" s="9" t="s">
        <v>47</v>
      </c>
      <c r="B28" s="8">
        <v>845</v>
      </c>
      <c r="C28" s="1">
        <v>473</v>
      </c>
      <c r="D28" s="12">
        <v>1318</v>
      </c>
      <c r="E28" s="8">
        <v>424</v>
      </c>
      <c r="F28" s="1">
        <v>522</v>
      </c>
      <c r="G28" s="12">
        <v>946</v>
      </c>
      <c r="H28" s="8">
        <v>492</v>
      </c>
      <c r="I28" s="1">
        <v>542</v>
      </c>
      <c r="J28" s="12">
        <v>1034</v>
      </c>
      <c r="K28" s="8">
        <v>193</v>
      </c>
      <c r="L28" s="1">
        <v>258</v>
      </c>
      <c r="M28" s="12">
        <v>451</v>
      </c>
      <c r="N28" s="8">
        <v>15</v>
      </c>
      <c r="O28" s="1">
        <v>15</v>
      </c>
      <c r="P28" s="12">
        <v>30</v>
      </c>
      <c r="Q28" s="8">
        <v>13</v>
      </c>
      <c r="R28" s="1">
        <v>22</v>
      </c>
      <c r="S28" s="12">
        <v>35</v>
      </c>
      <c r="T28" s="8">
        <f>SUM(B28,E28,H28,K28,N28,Q28)</f>
        <v>1982</v>
      </c>
      <c r="U28" s="1">
        <f t="shared" ref="U28:U33" si="7">SUM(C28,F28,I28,L28,O28,R28)</f>
        <v>1832</v>
      </c>
      <c r="V28" s="11">
        <f t="shared" ref="V28:V33" si="8">SUM(D28,G28,J28,M28,P28,S28)</f>
        <v>3814</v>
      </c>
    </row>
    <row r="29" spans="1:22" x14ac:dyDescent="0.25">
      <c r="A29" s="9" t="s">
        <v>48</v>
      </c>
      <c r="B29" s="8">
        <v>147</v>
      </c>
      <c r="C29" s="1">
        <v>82</v>
      </c>
      <c r="D29" s="12">
        <v>229</v>
      </c>
      <c r="E29" s="8">
        <v>186</v>
      </c>
      <c r="F29" s="1">
        <v>380</v>
      </c>
      <c r="G29" s="12">
        <v>566</v>
      </c>
      <c r="H29" s="8">
        <v>146</v>
      </c>
      <c r="I29" s="1">
        <v>206</v>
      </c>
      <c r="J29" s="12">
        <v>352</v>
      </c>
      <c r="K29" s="8">
        <v>105</v>
      </c>
      <c r="L29" s="1">
        <v>251</v>
      </c>
      <c r="M29" s="12">
        <v>356</v>
      </c>
      <c r="N29" s="8">
        <v>11</v>
      </c>
      <c r="O29" s="1">
        <v>32</v>
      </c>
      <c r="P29" s="12">
        <v>43</v>
      </c>
      <c r="Q29" s="8">
        <v>2</v>
      </c>
      <c r="R29" s="1">
        <v>5</v>
      </c>
      <c r="S29" s="12">
        <v>7</v>
      </c>
      <c r="T29" s="8">
        <f t="shared" ref="T29:T33" si="9">SUM(B29,E29,H29,K29,N29,Q29)</f>
        <v>597</v>
      </c>
      <c r="U29" s="1">
        <f t="shared" si="7"/>
        <v>956</v>
      </c>
      <c r="V29" s="11">
        <f t="shared" si="8"/>
        <v>1553</v>
      </c>
    </row>
    <row r="30" spans="1:22" x14ac:dyDescent="0.25">
      <c r="A30" s="9" t="s">
        <v>49</v>
      </c>
      <c r="B30" s="8">
        <v>122</v>
      </c>
      <c r="C30" s="1">
        <v>60</v>
      </c>
      <c r="D30" s="12">
        <v>182</v>
      </c>
      <c r="E30" s="8">
        <v>203</v>
      </c>
      <c r="F30" s="1">
        <v>300</v>
      </c>
      <c r="G30" s="12">
        <v>503</v>
      </c>
      <c r="H30" s="8">
        <v>121</v>
      </c>
      <c r="I30" s="1">
        <v>187</v>
      </c>
      <c r="J30" s="12">
        <v>308</v>
      </c>
      <c r="K30" s="8">
        <v>67</v>
      </c>
      <c r="L30" s="1">
        <v>157</v>
      </c>
      <c r="M30" s="12">
        <v>224</v>
      </c>
      <c r="N30" s="8">
        <v>13</v>
      </c>
      <c r="O30" s="1">
        <v>27</v>
      </c>
      <c r="P30" s="12">
        <v>40</v>
      </c>
      <c r="Q30" s="8">
        <v>4</v>
      </c>
      <c r="R30" s="1">
        <v>5</v>
      </c>
      <c r="S30" s="12">
        <v>9</v>
      </c>
      <c r="T30" s="8">
        <f t="shared" si="9"/>
        <v>530</v>
      </c>
      <c r="U30" s="1">
        <f t="shared" si="7"/>
        <v>736</v>
      </c>
      <c r="V30" s="11">
        <f t="shared" si="8"/>
        <v>1266</v>
      </c>
    </row>
    <row r="31" spans="1:22" x14ac:dyDescent="0.25">
      <c r="A31" s="9" t="s">
        <v>50</v>
      </c>
      <c r="B31" s="8">
        <v>153</v>
      </c>
      <c r="C31" s="1">
        <v>60</v>
      </c>
      <c r="D31" s="12">
        <v>213</v>
      </c>
      <c r="E31" s="8">
        <v>188</v>
      </c>
      <c r="F31" s="1">
        <v>282</v>
      </c>
      <c r="G31" s="12">
        <v>470</v>
      </c>
      <c r="H31" s="8">
        <v>134</v>
      </c>
      <c r="I31" s="1">
        <v>144</v>
      </c>
      <c r="J31" s="12">
        <v>278</v>
      </c>
      <c r="K31" s="8">
        <v>81</v>
      </c>
      <c r="L31" s="1">
        <v>154</v>
      </c>
      <c r="M31" s="12">
        <v>235</v>
      </c>
      <c r="N31" s="8">
        <v>7</v>
      </c>
      <c r="O31" s="1">
        <v>15</v>
      </c>
      <c r="P31" s="12">
        <v>22</v>
      </c>
      <c r="Q31" s="8">
        <v>5</v>
      </c>
      <c r="R31" s="1">
        <v>12</v>
      </c>
      <c r="S31" s="12">
        <v>17</v>
      </c>
      <c r="T31" s="8">
        <f t="shared" si="9"/>
        <v>568</v>
      </c>
      <c r="U31" s="1">
        <f t="shared" si="7"/>
        <v>667</v>
      </c>
      <c r="V31" s="11">
        <f t="shared" si="8"/>
        <v>1235</v>
      </c>
    </row>
    <row r="32" spans="1:22" ht="15.75" thickBot="1" x14ac:dyDescent="0.3">
      <c r="A32" s="9" t="s">
        <v>51</v>
      </c>
      <c r="B32" s="14">
        <v>103</v>
      </c>
      <c r="C32" s="15">
        <v>59</v>
      </c>
      <c r="D32" s="29">
        <v>162</v>
      </c>
      <c r="E32" s="14">
        <v>161</v>
      </c>
      <c r="F32" s="15">
        <v>246</v>
      </c>
      <c r="G32" s="29">
        <v>407</v>
      </c>
      <c r="H32" s="14">
        <v>122</v>
      </c>
      <c r="I32" s="15">
        <v>145</v>
      </c>
      <c r="J32" s="29">
        <v>267</v>
      </c>
      <c r="K32" s="14">
        <v>102</v>
      </c>
      <c r="L32" s="15">
        <v>185</v>
      </c>
      <c r="M32" s="29">
        <v>287</v>
      </c>
      <c r="N32" s="14">
        <v>11</v>
      </c>
      <c r="O32" s="15">
        <v>23</v>
      </c>
      <c r="P32" s="29">
        <v>34</v>
      </c>
      <c r="Q32" s="14">
        <v>3</v>
      </c>
      <c r="R32" s="15">
        <v>17</v>
      </c>
      <c r="S32" s="29">
        <v>20</v>
      </c>
      <c r="T32" s="14">
        <f t="shared" si="9"/>
        <v>502</v>
      </c>
      <c r="U32" s="15">
        <f t="shared" si="7"/>
        <v>675</v>
      </c>
      <c r="V32" s="16">
        <f t="shared" si="8"/>
        <v>1177</v>
      </c>
    </row>
    <row r="33" spans="1:22" ht="15.75" thickBot="1" x14ac:dyDescent="0.3">
      <c r="A33" s="10" t="s">
        <v>12</v>
      </c>
      <c r="B33" s="17">
        <v>1370</v>
      </c>
      <c r="C33" s="18">
        <v>734</v>
      </c>
      <c r="D33" s="30">
        <v>2104</v>
      </c>
      <c r="E33" s="17">
        <v>1162</v>
      </c>
      <c r="F33" s="18">
        <v>1730</v>
      </c>
      <c r="G33" s="30">
        <v>2892</v>
      </c>
      <c r="H33" s="17">
        <v>1015</v>
      </c>
      <c r="I33" s="18">
        <v>1224</v>
      </c>
      <c r="J33" s="30">
        <v>2239</v>
      </c>
      <c r="K33" s="17">
        <v>548</v>
      </c>
      <c r="L33" s="18">
        <v>1005</v>
      </c>
      <c r="M33" s="30">
        <v>1553</v>
      </c>
      <c r="N33" s="17">
        <v>57</v>
      </c>
      <c r="O33" s="18">
        <v>112</v>
      </c>
      <c r="P33" s="30">
        <v>169</v>
      </c>
      <c r="Q33" s="17">
        <v>27</v>
      </c>
      <c r="R33" s="18">
        <v>61</v>
      </c>
      <c r="S33" s="30">
        <v>88</v>
      </c>
      <c r="T33" s="17">
        <f t="shared" si="9"/>
        <v>4179</v>
      </c>
      <c r="U33" s="18">
        <f t="shared" si="7"/>
        <v>4866</v>
      </c>
      <c r="V33" s="19">
        <f t="shared" si="8"/>
        <v>9045</v>
      </c>
    </row>
    <row r="35" spans="1:22" x14ac:dyDescent="0.25">
      <c r="A35" s="61" t="s">
        <v>52</v>
      </c>
      <c r="B35" s="62" t="s">
        <v>53</v>
      </c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</row>
    <row r="36" spans="1:22" ht="15.75" thickBot="1" x14ac:dyDescent="0.3">
      <c r="A36" s="61"/>
      <c r="B36" s="59" t="s">
        <v>3</v>
      </c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</row>
    <row r="37" spans="1:22" ht="24.6" customHeight="1" x14ac:dyDescent="0.25">
      <c r="A37" s="61"/>
      <c r="B37" s="47" t="s">
        <v>25</v>
      </c>
      <c r="C37" s="48"/>
      <c r="D37" s="55"/>
      <c r="E37" s="47" t="s">
        <v>26</v>
      </c>
      <c r="F37" s="48"/>
      <c r="G37" s="55"/>
      <c r="H37" s="47" t="s">
        <v>27</v>
      </c>
      <c r="I37" s="48"/>
      <c r="J37" s="55"/>
      <c r="K37" s="47" t="s">
        <v>28</v>
      </c>
      <c r="L37" s="48"/>
      <c r="M37" s="55"/>
      <c r="N37" s="47" t="s">
        <v>29</v>
      </c>
      <c r="O37" s="48"/>
      <c r="P37" s="55"/>
      <c r="Q37" s="47" t="s">
        <v>30</v>
      </c>
      <c r="R37" s="48"/>
      <c r="S37" s="55"/>
      <c r="T37" s="47" t="s">
        <v>12</v>
      </c>
      <c r="U37" s="48"/>
      <c r="V37" s="49"/>
    </row>
    <row r="38" spans="1:22" x14ac:dyDescent="0.25">
      <c r="A38" s="61"/>
      <c r="B38" s="6" t="s">
        <v>13</v>
      </c>
      <c r="C38" s="4" t="s">
        <v>14</v>
      </c>
      <c r="D38" s="5" t="s">
        <v>12</v>
      </c>
      <c r="E38" s="6" t="s">
        <v>13</v>
      </c>
      <c r="F38" s="4" t="s">
        <v>14</v>
      </c>
      <c r="G38" s="5" t="s">
        <v>12</v>
      </c>
      <c r="H38" s="6" t="s">
        <v>13</v>
      </c>
      <c r="I38" s="4" t="s">
        <v>14</v>
      </c>
      <c r="J38" s="5" t="s">
        <v>12</v>
      </c>
      <c r="K38" s="6" t="s">
        <v>13</v>
      </c>
      <c r="L38" s="4" t="s">
        <v>14</v>
      </c>
      <c r="M38" s="5" t="s">
        <v>12</v>
      </c>
      <c r="N38" s="6" t="s">
        <v>13</v>
      </c>
      <c r="O38" s="4" t="s">
        <v>14</v>
      </c>
      <c r="P38" s="5" t="s">
        <v>12</v>
      </c>
      <c r="Q38" s="6" t="s">
        <v>13</v>
      </c>
      <c r="R38" s="4" t="s">
        <v>14</v>
      </c>
      <c r="S38" s="5" t="s">
        <v>12</v>
      </c>
      <c r="T38" s="6" t="s">
        <v>13</v>
      </c>
      <c r="U38" s="4" t="s">
        <v>14</v>
      </c>
      <c r="V38" s="7" t="s">
        <v>12</v>
      </c>
    </row>
    <row r="39" spans="1:22" x14ac:dyDescent="0.25">
      <c r="A39" s="9" t="s">
        <v>47</v>
      </c>
      <c r="B39" s="8">
        <v>796</v>
      </c>
      <c r="C39" s="1">
        <v>411</v>
      </c>
      <c r="D39" s="12">
        <v>1207</v>
      </c>
      <c r="E39" s="8">
        <v>380</v>
      </c>
      <c r="F39" s="1">
        <v>485</v>
      </c>
      <c r="G39" s="12">
        <v>865</v>
      </c>
      <c r="H39" s="8">
        <v>438</v>
      </c>
      <c r="I39" s="1">
        <v>522</v>
      </c>
      <c r="J39" s="12">
        <v>960</v>
      </c>
      <c r="K39" s="8">
        <v>174</v>
      </c>
      <c r="L39" s="1">
        <v>266</v>
      </c>
      <c r="M39" s="12">
        <v>440</v>
      </c>
      <c r="N39" s="8">
        <v>11</v>
      </c>
      <c r="O39" s="1">
        <v>26</v>
      </c>
      <c r="P39" s="12">
        <v>37</v>
      </c>
      <c r="Q39" s="8">
        <v>20</v>
      </c>
      <c r="R39" s="1">
        <v>33</v>
      </c>
      <c r="S39" s="12">
        <v>53</v>
      </c>
      <c r="T39" s="8">
        <f>SUM(B39,E39,H39,K39,N39,Q39)</f>
        <v>1819</v>
      </c>
      <c r="U39" s="1">
        <f t="shared" ref="U39:U44" si="10">SUM(C39,F39,I39,L39,O39,R39)</f>
        <v>1743</v>
      </c>
      <c r="V39" s="11">
        <f t="shared" ref="V39:V44" si="11">SUM(D39,G39,J39,M39,P39,S39)</f>
        <v>3562</v>
      </c>
    </row>
    <row r="40" spans="1:22" x14ac:dyDescent="0.25">
      <c r="A40" s="9" t="s">
        <v>48</v>
      </c>
      <c r="B40" s="8">
        <v>134</v>
      </c>
      <c r="C40" s="1">
        <v>90</v>
      </c>
      <c r="D40" s="12">
        <v>224</v>
      </c>
      <c r="E40" s="8">
        <v>165</v>
      </c>
      <c r="F40" s="1">
        <v>369</v>
      </c>
      <c r="G40" s="12">
        <v>534</v>
      </c>
      <c r="H40" s="8">
        <v>156</v>
      </c>
      <c r="I40" s="1">
        <v>170</v>
      </c>
      <c r="J40" s="12">
        <v>326</v>
      </c>
      <c r="K40" s="8">
        <v>112</v>
      </c>
      <c r="L40" s="1">
        <v>214</v>
      </c>
      <c r="M40" s="12">
        <v>326</v>
      </c>
      <c r="N40" s="8">
        <v>26</v>
      </c>
      <c r="O40" s="1">
        <v>23</v>
      </c>
      <c r="P40" s="12">
        <v>49</v>
      </c>
      <c r="Q40" s="8">
        <v>1</v>
      </c>
      <c r="R40" s="1">
        <v>7</v>
      </c>
      <c r="S40" s="12">
        <v>8</v>
      </c>
      <c r="T40" s="8">
        <f t="shared" ref="T40:T44" si="12">SUM(B40,E40,H40,K40,N40,Q40)</f>
        <v>594</v>
      </c>
      <c r="U40" s="1">
        <f t="shared" si="10"/>
        <v>873</v>
      </c>
      <c r="V40" s="11">
        <f t="shared" si="11"/>
        <v>1467</v>
      </c>
    </row>
    <row r="41" spans="1:22" x14ac:dyDescent="0.25">
      <c r="A41" s="9" t="s">
        <v>49</v>
      </c>
      <c r="B41" s="8">
        <v>118</v>
      </c>
      <c r="C41" s="1">
        <v>81</v>
      </c>
      <c r="D41" s="12">
        <v>199</v>
      </c>
      <c r="E41" s="8">
        <v>214</v>
      </c>
      <c r="F41" s="1">
        <v>331</v>
      </c>
      <c r="G41" s="12">
        <v>545</v>
      </c>
      <c r="H41" s="8">
        <v>121</v>
      </c>
      <c r="I41" s="1">
        <v>159</v>
      </c>
      <c r="J41" s="12">
        <v>280</v>
      </c>
      <c r="K41" s="8">
        <v>63</v>
      </c>
      <c r="L41" s="1">
        <v>132</v>
      </c>
      <c r="M41" s="12">
        <v>195</v>
      </c>
      <c r="N41" s="8">
        <v>8</v>
      </c>
      <c r="O41" s="1">
        <v>14</v>
      </c>
      <c r="P41" s="12">
        <v>22</v>
      </c>
      <c r="Q41" s="8">
        <v>5</v>
      </c>
      <c r="R41" s="1">
        <v>4</v>
      </c>
      <c r="S41" s="12">
        <v>9</v>
      </c>
      <c r="T41" s="8">
        <f t="shared" si="12"/>
        <v>529</v>
      </c>
      <c r="U41" s="1">
        <f t="shared" si="10"/>
        <v>721</v>
      </c>
      <c r="V41" s="11">
        <f t="shared" si="11"/>
        <v>1250</v>
      </c>
    </row>
    <row r="42" spans="1:22" x14ac:dyDescent="0.25">
      <c r="A42" s="9" t="s">
        <v>50</v>
      </c>
      <c r="B42" s="8">
        <v>120</v>
      </c>
      <c r="C42" s="1">
        <v>63</v>
      </c>
      <c r="D42" s="12">
        <v>183</v>
      </c>
      <c r="E42" s="8">
        <v>163</v>
      </c>
      <c r="F42" s="1">
        <v>294</v>
      </c>
      <c r="G42" s="12">
        <v>457</v>
      </c>
      <c r="H42" s="8">
        <v>147</v>
      </c>
      <c r="I42" s="1">
        <v>149</v>
      </c>
      <c r="J42" s="12">
        <v>296</v>
      </c>
      <c r="K42" s="8">
        <v>111</v>
      </c>
      <c r="L42" s="1">
        <v>145</v>
      </c>
      <c r="M42" s="12">
        <v>256</v>
      </c>
      <c r="N42" s="8">
        <v>12</v>
      </c>
      <c r="O42" s="1">
        <v>26</v>
      </c>
      <c r="P42" s="12">
        <v>38</v>
      </c>
      <c r="Q42" s="8">
        <v>11</v>
      </c>
      <c r="R42" s="1">
        <v>6</v>
      </c>
      <c r="S42" s="12">
        <v>17</v>
      </c>
      <c r="T42" s="8">
        <f t="shared" si="12"/>
        <v>564</v>
      </c>
      <c r="U42" s="1">
        <f t="shared" si="10"/>
        <v>683</v>
      </c>
      <c r="V42" s="11">
        <f t="shared" si="11"/>
        <v>1247</v>
      </c>
    </row>
    <row r="43" spans="1:22" ht="15.75" thickBot="1" x14ac:dyDescent="0.3">
      <c r="A43" s="9" t="s">
        <v>51</v>
      </c>
      <c r="B43" s="14">
        <v>109</v>
      </c>
      <c r="C43" s="15">
        <v>53</v>
      </c>
      <c r="D43" s="29">
        <v>162</v>
      </c>
      <c r="E43" s="14">
        <v>152</v>
      </c>
      <c r="F43" s="15">
        <v>287</v>
      </c>
      <c r="G43" s="29">
        <v>439</v>
      </c>
      <c r="H43" s="14">
        <v>107</v>
      </c>
      <c r="I43" s="15">
        <v>170</v>
      </c>
      <c r="J43" s="29">
        <v>277</v>
      </c>
      <c r="K43" s="14">
        <v>89</v>
      </c>
      <c r="L43" s="15">
        <v>191</v>
      </c>
      <c r="M43" s="29">
        <v>280</v>
      </c>
      <c r="N43" s="14">
        <v>9</v>
      </c>
      <c r="O43" s="15">
        <v>19</v>
      </c>
      <c r="P43" s="29">
        <v>28</v>
      </c>
      <c r="Q43" s="14">
        <v>4</v>
      </c>
      <c r="R43" s="15">
        <v>16</v>
      </c>
      <c r="S43" s="29">
        <v>20</v>
      </c>
      <c r="T43" s="14">
        <f t="shared" si="12"/>
        <v>470</v>
      </c>
      <c r="U43" s="15">
        <f t="shared" si="10"/>
        <v>736</v>
      </c>
      <c r="V43" s="16">
        <f t="shared" si="11"/>
        <v>1206</v>
      </c>
    </row>
    <row r="44" spans="1:22" ht="15.75" thickBot="1" x14ac:dyDescent="0.3">
      <c r="A44" s="10" t="s">
        <v>12</v>
      </c>
      <c r="B44" s="17">
        <v>1277</v>
      </c>
      <c r="C44" s="18">
        <v>698</v>
      </c>
      <c r="D44" s="30">
        <v>1975</v>
      </c>
      <c r="E44" s="17">
        <v>1074</v>
      </c>
      <c r="F44" s="18">
        <v>1766</v>
      </c>
      <c r="G44" s="30">
        <v>2840</v>
      </c>
      <c r="H44" s="17">
        <v>969</v>
      </c>
      <c r="I44" s="18">
        <v>1170</v>
      </c>
      <c r="J44" s="30">
        <v>2139</v>
      </c>
      <c r="K44" s="17">
        <v>549</v>
      </c>
      <c r="L44" s="18">
        <v>948</v>
      </c>
      <c r="M44" s="30">
        <v>1497</v>
      </c>
      <c r="N44" s="17">
        <v>66</v>
      </c>
      <c r="O44" s="18">
        <v>108</v>
      </c>
      <c r="P44" s="30">
        <v>174</v>
      </c>
      <c r="Q44" s="17">
        <v>41</v>
      </c>
      <c r="R44" s="18">
        <v>66</v>
      </c>
      <c r="S44" s="30">
        <v>107</v>
      </c>
      <c r="T44" s="17">
        <f t="shared" si="12"/>
        <v>3976</v>
      </c>
      <c r="U44" s="18">
        <f t="shared" si="10"/>
        <v>4756</v>
      </c>
      <c r="V44" s="19">
        <f t="shared" si="11"/>
        <v>8732</v>
      </c>
    </row>
    <row r="46" spans="1:22" x14ac:dyDescent="0.25">
      <c r="A46" s="61" t="s">
        <v>52</v>
      </c>
      <c r="B46" s="62" t="s">
        <v>53</v>
      </c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</row>
    <row r="47" spans="1:22" ht="15.75" thickBot="1" x14ac:dyDescent="0.3">
      <c r="A47" s="61"/>
      <c r="B47" s="59" t="s">
        <v>4</v>
      </c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</row>
    <row r="48" spans="1:22" ht="29.45" customHeight="1" x14ac:dyDescent="0.25">
      <c r="A48" s="61"/>
      <c r="B48" s="47" t="s">
        <v>25</v>
      </c>
      <c r="C48" s="48"/>
      <c r="D48" s="55"/>
      <c r="E48" s="47" t="s">
        <v>26</v>
      </c>
      <c r="F48" s="48"/>
      <c r="G48" s="55"/>
      <c r="H48" s="47" t="s">
        <v>27</v>
      </c>
      <c r="I48" s="48"/>
      <c r="J48" s="55"/>
      <c r="K48" s="47" t="s">
        <v>28</v>
      </c>
      <c r="L48" s="48"/>
      <c r="M48" s="55"/>
      <c r="N48" s="47" t="s">
        <v>29</v>
      </c>
      <c r="O48" s="48"/>
      <c r="P48" s="55"/>
      <c r="Q48" s="47" t="s">
        <v>30</v>
      </c>
      <c r="R48" s="48"/>
      <c r="S48" s="55"/>
      <c r="T48" s="47" t="s">
        <v>12</v>
      </c>
      <c r="U48" s="48"/>
      <c r="V48" s="49"/>
    </row>
    <row r="49" spans="1:22" x14ac:dyDescent="0.25">
      <c r="A49" s="61"/>
      <c r="B49" s="6" t="s">
        <v>13</v>
      </c>
      <c r="C49" s="4" t="s">
        <v>14</v>
      </c>
      <c r="D49" s="5" t="s">
        <v>12</v>
      </c>
      <c r="E49" s="6" t="s">
        <v>13</v>
      </c>
      <c r="F49" s="4" t="s">
        <v>14</v>
      </c>
      <c r="G49" s="5" t="s">
        <v>12</v>
      </c>
      <c r="H49" s="6" t="s">
        <v>13</v>
      </c>
      <c r="I49" s="4" t="s">
        <v>14</v>
      </c>
      <c r="J49" s="5" t="s">
        <v>12</v>
      </c>
      <c r="K49" s="6" t="s">
        <v>13</v>
      </c>
      <c r="L49" s="4" t="s">
        <v>14</v>
      </c>
      <c r="M49" s="5" t="s">
        <v>12</v>
      </c>
      <c r="N49" s="6" t="s">
        <v>13</v>
      </c>
      <c r="O49" s="4" t="s">
        <v>14</v>
      </c>
      <c r="P49" s="5" t="s">
        <v>12</v>
      </c>
      <c r="Q49" s="6" t="s">
        <v>13</v>
      </c>
      <c r="R49" s="4" t="s">
        <v>14</v>
      </c>
      <c r="S49" s="5" t="s">
        <v>12</v>
      </c>
      <c r="T49" s="6" t="s">
        <v>13</v>
      </c>
      <c r="U49" s="4" t="s">
        <v>14</v>
      </c>
      <c r="V49" s="7" t="s">
        <v>12</v>
      </c>
    </row>
    <row r="50" spans="1:22" x14ac:dyDescent="0.25">
      <c r="A50" s="9" t="s">
        <v>47</v>
      </c>
      <c r="B50" s="8">
        <v>737</v>
      </c>
      <c r="C50" s="1">
        <v>389</v>
      </c>
      <c r="D50" s="12">
        <v>1126</v>
      </c>
      <c r="E50" s="8">
        <v>351</v>
      </c>
      <c r="F50" s="1">
        <v>437</v>
      </c>
      <c r="G50" s="12">
        <v>788</v>
      </c>
      <c r="H50" s="8">
        <v>410</v>
      </c>
      <c r="I50" s="1">
        <v>456</v>
      </c>
      <c r="J50" s="12">
        <v>866</v>
      </c>
      <c r="K50" s="8">
        <v>147</v>
      </c>
      <c r="L50" s="1">
        <v>214</v>
      </c>
      <c r="M50" s="12">
        <v>361</v>
      </c>
      <c r="N50" s="8">
        <v>13</v>
      </c>
      <c r="O50" s="1">
        <v>23</v>
      </c>
      <c r="P50" s="12">
        <v>36</v>
      </c>
      <c r="Q50" s="8">
        <v>13</v>
      </c>
      <c r="R50" s="1">
        <v>18</v>
      </c>
      <c r="S50" s="12">
        <v>31</v>
      </c>
      <c r="T50" s="8">
        <f>SUM(B50,E50,H50,K50,N50,Q50)</f>
        <v>1671</v>
      </c>
      <c r="U50" s="1">
        <f t="shared" ref="U50:U55" si="13">SUM(C50,F50,I50,L50,O50,R50)</f>
        <v>1537</v>
      </c>
      <c r="V50" s="11">
        <f t="shared" ref="V50:V55" si="14">SUM(D50,G50,J50,M50,P50,S50)</f>
        <v>3208</v>
      </c>
    </row>
    <row r="51" spans="1:22" x14ac:dyDescent="0.25">
      <c r="A51" s="9" t="s">
        <v>48</v>
      </c>
      <c r="B51" s="8">
        <v>131</v>
      </c>
      <c r="C51" s="1">
        <v>46</v>
      </c>
      <c r="D51" s="12">
        <v>177</v>
      </c>
      <c r="E51" s="8">
        <v>145</v>
      </c>
      <c r="F51" s="1">
        <v>194</v>
      </c>
      <c r="G51" s="12">
        <v>339</v>
      </c>
      <c r="H51" s="8">
        <v>122</v>
      </c>
      <c r="I51" s="1">
        <v>122</v>
      </c>
      <c r="J51" s="12">
        <v>244</v>
      </c>
      <c r="K51" s="8">
        <v>94</v>
      </c>
      <c r="L51" s="1">
        <v>126</v>
      </c>
      <c r="M51" s="12">
        <v>220</v>
      </c>
      <c r="N51" s="8">
        <v>13</v>
      </c>
      <c r="O51" s="1">
        <v>17</v>
      </c>
      <c r="P51" s="12">
        <v>30</v>
      </c>
      <c r="Q51" s="8">
        <v>0</v>
      </c>
      <c r="R51" s="1">
        <v>4</v>
      </c>
      <c r="S51" s="12">
        <v>4</v>
      </c>
      <c r="T51" s="8">
        <f t="shared" ref="T51:T55" si="15">SUM(B51,E51,H51,K51,N51,Q51)</f>
        <v>505</v>
      </c>
      <c r="U51" s="1">
        <f t="shared" si="13"/>
        <v>509</v>
      </c>
      <c r="V51" s="11">
        <f t="shared" si="14"/>
        <v>1014</v>
      </c>
    </row>
    <row r="52" spans="1:22" x14ac:dyDescent="0.25">
      <c r="A52" s="9" t="s">
        <v>49</v>
      </c>
      <c r="B52" s="8">
        <v>98</v>
      </c>
      <c r="C52" s="1">
        <v>58</v>
      </c>
      <c r="D52" s="12">
        <v>156</v>
      </c>
      <c r="E52" s="8">
        <v>189</v>
      </c>
      <c r="F52" s="1">
        <v>294</v>
      </c>
      <c r="G52" s="12">
        <v>483</v>
      </c>
      <c r="H52" s="8">
        <v>115</v>
      </c>
      <c r="I52" s="1">
        <v>146</v>
      </c>
      <c r="J52" s="12">
        <v>261</v>
      </c>
      <c r="K52" s="8">
        <v>73</v>
      </c>
      <c r="L52" s="1">
        <v>98</v>
      </c>
      <c r="M52" s="12">
        <v>171</v>
      </c>
      <c r="N52" s="8">
        <v>6</v>
      </c>
      <c r="O52" s="1">
        <v>15</v>
      </c>
      <c r="P52" s="12">
        <v>21</v>
      </c>
      <c r="Q52" s="8">
        <v>4</v>
      </c>
      <c r="R52" s="1">
        <v>3</v>
      </c>
      <c r="S52" s="12">
        <v>7</v>
      </c>
      <c r="T52" s="8">
        <f t="shared" si="15"/>
        <v>485</v>
      </c>
      <c r="U52" s="1">
        <f t="shared" si="13"/>
        <v>614</v>
      </c>
      <c r="V52" s="11">
        <f t="shared" si="14"/>
        <v>1099</v>
      </c>
    </row>
    <row r="53" spans="1:22" x14ac:dyDescent="0.25">
      <c r="A53" s="9" t="s">
        <v>50</v>
      </c>
      <c r="B53" s="8">
        <v>122</v>
      </c>
      <c r="C53" s="1">
        <v>68</v>
      </c>
      <c r="D53" s="12">
        <v>190</v>
      </c>
      <c r="E53" s="8">
        <v>137</v>
      </c>
      <c r="F53" s="1">
        <v>233</v>
      </c>
      <c r="G53" s="12">
        <v>370</v>
      </c>
      <c r="H53" s="8">
        <v>106</v>
      </c>
      <c r="I53" s="1">
        <v>115</v>
      </c>
      <c r="J53" s="12">
        <v>221</v>
      </c>
      <c r="K53" s="8">
        <v>95</v>
      </c>
      <c r="L53" s="1">
        <v>140</v>
      </c>
      <c r="M53" s="12">
        <v>235</v>
      </c>
      <c r="N53" s="8">
        <v>9</v>
      </c>
      <c r="O53" s="1">
        <v>18</v>
      </c>
      <c r="P53" s="12">
        <v>27</v>
      </c>
      <c r="Q53" s="8">
        <v>6</v>
      </c>
      <c r="R53" s="1">
        <v>6</v>
      </c>
      <c r="S53" s="12">
        <v>12</v>
      </c>
      <c r="T53" s="8">
        <f t="shared" si="15"/>
        <v>475</v>
      </c>
      <c r="U53" s="1">
        <f t="shared" si="13"/>
        <v>580</v>
      </c>
      <c r="V53" s="11">
        <f t="shared" si="14"/>
        <v>1055</v>
      </c>
    </row>
    <row r="54" spans="1:22" ht="15.75" thickBot="1" x14ac:dyDescent="0.3">
      <c r="A54" s="9" t="s">
        <v>51</v>
      </c>
      <c r="B54" s="14">
        <v>98</v>
      </c>
      <c r="C54" s="15">
        <v>49</v>
      </c>
      <c r="D54" s="29">
        <v>147</v>
      </c>
      <c r="E54" s="14">
        <v>136</v>
      </c>
      <c r="F54" s="15">
        <v>175</v>
      </c>
      <c r="G54" s="29">
        <v>311</v>
      </c>
      <c r="H54" s="14">
        <v>129</v>
      </c>
      <c r="I54" s="15">
        <v>126</v>
      </c>
      <c r="J54" s="29">
        <v>255</v>
      </c>
      <c r="K54" s="14">
        <v>87</v>
      </c>
      <c r="L54" s="15">
        <v>129</v>
      </c>
      <c r="M54" s="29">
        <v>216</v>
      </c>
      <c r="N54" s="14">
        <v>8</v>
      </c>
      <c r="O54" s="15">
        <v>19</v>
      </c>
      <c r="P54" s="29">
        <v>27</v>
      </c>
      <c r="Q54" s="14">
        <v>2</v>
      </c>
      <c r="R54" s="15">
        <v>4</v>
      </c>
      <c r="S54" s="29">
        <v>6</v>
      </c>
      <c r="T54" s="14">
        <f t="shared" si="15"/>
        <v>460</v>
      </c>
      <c r="U54" s="15">
        <f t="shared" si="13"/>
        <v>502</v>
      </c>
      <c r="V54" s="16">
        <f t="shared" si="14"/>
        <v>962</v>
      </c>
    </row>
    <row r="55" spans="1:22" ht="15.75" thickBot="1" x14ac:dyDescent="0.3">
      <c r="A55" s="10" t="s">
        <v>12</v>
      </c>
      <c r="B55" s="17">
        <v>1186</v>
      </c>
      <c r="C55" s="18">
        <v>610</v>
      </c>
      <c r="D55" s="30">
        <v>1796</v>
      </c>
      <c r="E55" s="17">
        <v>958</v>
      </c>
      <c r="F55" s="18">
        <v>1333</v>
      </c>
      <c r="G55" s="30">
        <v>2291</v>
      </c>
      <c r="H55" s="17">
        <v>882</v>
      </c>
      <c r="I55" s="18">
        <v>965</v>
      </c>
      <c r="J55" s="30">
        <v>1847</v>
      </c>
      <c r="K55" s="17">
        <v>496</v>
      </c>
      <c r="L55" s="18">
        <v>707</v>
      </c>
      <c r="M55" s="30">
        <v>1203</v>
      </c>
      <c r="N55" s="17">
        <v>49</v>
      </c>
      <c r="O55" s="18">
        <v>92</v>
      </c>
      <c r="P55" s="30">
        <v>141</v>
      </c>
      <c r="Q55" s="17">
        <v>25</v>
      </c>
      <c r="R55" s="18">
        <v>35</v>
      </c>
      <c r="S55" s="30">
        <v>60</v>
      </c>
      <c r="T55" s="17">
        <f t="shared" si="15"/>
        <v>3596</v>
      </c>
      <c r="U55" s="18">
        <f t="shared" si="13"/>
        <v>3742</v>
      </c>
      <c r="V55" s="19">
        <f t="shared" si="14"/>
        <v>7338</v>
      </c>
    </row>
    <row r="57" spans="1:22" x14ac:dyDescent="0.25">
      <c r="A57" s="61" t="s">
        <v>52</v>
      </c>
      <c r="B57" s="62" t="s">
        <v>53</v>
      </c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</row>
    <row r="58" spans="1:22" ht="15.75" thickBot="1" x14ac:dyDescent="0.3">
      <c r="A58" s="61"/>
      <c r="B58" s="59" t="s">
        <v>5</v>
      </c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</row>
    <row r="59" spans="1:22" ht="24.6" customHeight="1" x14ac:dyDescent="0.25">
      <c r="A59" s="61"/>
      <c r="B59" s="47" t="s">
        <v>25</v>
      </c>
      <c r="C59" s="48"/>
      <c r="D59" s="55"/>
      <c r="E59" s="47" t="s">
        <v>26</v>
      </c>
      <c r="F59" s="48"/>
      <c r="G59" s="55"/>
      <c r="H59" s="47" t="s">
        <v>27</v>
      </c>
      <c r="I59" s="48"/>
      <c r="J59" s="55"/>
      <c r="K59" s="47" t="s">
        <v>28</v>
      </c>
      <c r="L59" s="48"/>
      <c r="M59" s="55"/>
      <c r="N59" s="47" t="s">
        <v>29</v>
      </c>
      <c r="O59" s="48"/>
      <c r="P59" s="55"/>
      <c r="Q59" s="47" t="s">
        <v>30</v>
      </c>
      <c r="R59" s="48"/>
      <c r="S59" s="55"/>
      <c r="T59" s="47" t="s">
        <v>12</v>
      </c>
      <c r="U59" s="48"/>
      <c r="V59" s="49"/>
    </row>
    <row r="60" spans="1:22" x14ac:dyDescent="0.25">
      <c r="A60" s="61"/>
      <c r="B60" s="6" t="s">
        <v>13</v>
      </c>
      <c r="C60" s="4" t="s">
        <v>14</v>
      </c>
      <c r="D60" s="5" t="s">
        <v>12</v>
      </c>
      <c r="E60" s="6" t="s">
        <v>13</v>
      </c>
      <c r="F60" s="4" t="s">
        <v>14</v>
      </c>
      <c r="G60" s="5" t="s">
        <v>12</v>
      </c>
      <c r="H60" s="6" t="s">
        <v>13</v>
      </c>
      <c r="I60" s="4" t="s">
        <v>14</v>
      </c>
      <c r="J60" s="5" t="s">
        <v>12</v>
      </c>
      <c r="K60" s="6" t="s">
        <v>13</v>
      </c>
      <c r="L60" s="4" t="s">
        <v>14</v>
      </c>
      <c r="M60" s="5" t="s">
        <v>12</v>
      </c>
      <c r="N60" s="6" t="s">
        <v>13</v>
      </c>
      <c r="O60" s="4" t="s">
        <v>14</v>
      </c>
      <c r="P60" s="5" t="s">
        <v>12</v>
      </c>
      <c r="Q60" s="6" t="s">
        <v>13</v>
      </c>
      <c r="R60" s="4" t="s">
        <v>14</v>
      </c>
      <c r="S60" s="5" t="s">
        <v>12</v>
      </c>
      <c r="T60" s="6" t="s">
        <v>13</v>
      </c>
      <c r="U60" s="4" t="s">
        <v>14</v>
      </c>
      <c r="V60" s="7" t="s">
        <v>12</v>
      </c>
    </row>
    <row r="61" spans="1:22" x14ac:dyDescent="0.25">
      <c r="A61" s="9" t="s">
        <v>47</v>
      </c>
      <c r="B61" s="8">
        <v>681</v>
      </c>
      <c r="C61" s="1">
        <v>388</v>
      </c>
      <c r="D61" s="12">
        <v>1069</v>
      </c>
      <c r="E61" s="8">
        <v>325</v>
      </c>
      <c r="F61" s="1">
        <v>403</v>
      </c>
      <c r="G61" s="12">
        <v>728</v>
      </c>
      <c r="H61" s="8">
        <v>369</v>
      </c>
      <c r="I61" s="1">
        <v>442</v>
      </c>
      <c r="J61" s="12">
        <v>811</v>
      </c>
      <c r="K61" s="8">
        <v>115</v>
      </c>
      <c r="L61" s="1">
        <v>195</v>
      </c>
      <c r="M61" s="12">
        <v>310</v>
      </c>
      <c r="N61" s="8">
        <v>11</v>
      </c>
      <c r="O61" s="1">
        <v>13</v>
      </c>
      <c r="P61" s="12">
        <v>24</v>
      </c>
      <c r="Q61" s="8">
        <v>15</v>
      </c>
      <c r="R61" s="1">
        <v>24</v>
      </c>
      <c r="S61" s="12">
        <v>39</v>
      </c>
      <c r="T61" s="8">
        <f>SUM(B61,E61,H61,K61,N61,Q61)</f>
        <v>1516</v>
      </c>
      <c r="U61" s="1">
        <f t="shared" ref="U61:U66" si="16">SUM(C61,F61,I61,L61,O61,R61)</f>
        <v>1465</v>
      </c>
      <c r="V61" s="11">
        <f t="shared" ref="V61:V66" si="17">SUM(D61,G61,J61,M61,P61,S61)</f>
        <v>2981</v>
      </c>
    </row>
    <row r="62" spans="1:22" x14ac:dyDescent="0.25">
      <c r="A62" s="9" t="s">
        <v>48</v>
      </c>
      <c r="B62" s="8">
        <v>95</v>
      </c>
      <c r="C62" s="1">
        <v>55</v>
      </c>
      <c r="D62" s="12">
        <v>150</v>
      </c>
      <c r="E62" s="8">
        <v>103</v>
      </c>
      <c r="F62" s="1">
        <v>191</v>
      </c>
      <c r="G62" s="12">
        <v>294</v>
      </c>
      <c r="H62" s="8">
        <v>130</v>
      </c>
      <c r="I62" s="1">
        <v>113</v>
      </c>
      <c r="J62" s="12">
        <v>243</v>
      </c>
      <c r="K62" s="8">
        <v>100</v>
      </c>
      <c r="L62" s="1">
        <v>128</v>
      </c>
      <c r="M62" s="12">
        <v>228</v>
      </c>
      <c r="N62" s="8">
        <v>17</v>
      </c>
      <c r="O62" s="1">
        <v>25</v>
      </c>
      <c r="P62" s="12">
        <v>42</v>
      </c>
      <c r="Q62" s="8">
        <v>2</v>
      </c>
      <c r="R62" s="1">
        <v>7</v>
      </c>
      <c r="S62" s="12">
        <v>9</v>
      </c>
      <c r="T62" s="8">
        <f t="shared" ref="T62:T66" si="18">SUM(B62,E62,H62,K62,N62,Q62)</f>
        <v>447</v>
      </c>
      <c r="U62" s="1">
        <f t="shared" si="16"/>
        <v>519</v>
      </c>
      <c r="V62" s="11">
        <f t="shared" si="17"/>
        <v>966</v>
      </c>
    </row>
    <row r="63" spans="1:22" x14ac:dyDescent="0.25">
      <c r="A63" s="9" t="s">
        <v>49</v>
      </c>
      <c r="B63" s="8">
        <v>91</v>
      </c>
      <c r="C63" s="1">
        <v>70</v>
      </c>
      <c r="D63" s="12">
        <v>161</v>
      </c>
      <c r="E63" s="8">
        <v>190</v>
      </c>
      <c r="F63" s="1">
        <v>229</v>
      </c>
      <c r="G63" s="12">
        <v>419</v>
      </c>
      <c r="H63" s="8">
        <v>106</v>
      </c>
      <c r="I63" s="1">
        <v>114</v>
      </c>
      <c r="J63" s="12">
        <v>220</v>
      </c>
      <c r="K63" s="8">
        <v>64</v>
      </c>
      <c r="L63" s="1">
        <v>101</v>
      </c>
      <c r="M63" s="12">
        <v>165</v>
      </c>
      <c r="N63" s="8">
        <v>7</v>
      </c>
      <c r="O63" s="1">
        <v>12</v>
      </c>
      <c r="P63" s="12">
        <v>19</v>
      </c>
      <c r="Q63" s="8">
        <v>3</v>
      </c>
      <c r="R63" s="1">
        <v>5</v>
      </c>
      <c r="S63" s="12">
        <v>8</v>
      </c>
      <c r="T63" s="8">
        <f t="shared" si="18"/>
        <v>461</v>
      </c>
      <c r="U63" s="1">
        <f t="shared" si="16"/>
        <v>531</v>
      </c>
      <c r="V63" s="11">
        <f t="shared" si="17"/>
        <v>992</v>
      </c>
    </row>
    <row r="64" spans="1:22" x14ac:dyDescent="0.25">
      <c r="A64" s="9" t="s">
        <v>50</v>
      </c>
      <c r="B64" s="8">
        <v>121</v>
      </c>
      <c r="C64" s="1">
        <v>53</v>
      </c>
      <c r="D64" s="12">
        <v>174</v>
      </c>
      <c r="E64" s="8">
        <v>108</v>
      </c>
      <c r="F64" s="1">
        <v>186</v>
      </c>
      <c r="G64" s="12">
        <v>294</v>
      </c>
      <c r="H64" s="8">
        <v>93</v>
      </c>
      <c r="I64" s="1">
        <v>88</v>
      </c>
      <c r="J64" s="12">
        <v>181</v>
      </c>
      <c r="K64" s="8">
        <v>82</v>
      </c>
      <c r="L64" s="1">
        <v>95</v>
      </c>
      <c r="M64" s="12">
        <v>177</v>
      </c>
      <c r="N64" s="8">
        <v>5</v>
      </c>
      <c r="O64" s="1">
        <v>11</v>
      </c>
      <c r="P64" s="12">
        <v>16</v>
      </c>
      <c r="Q64" s="8">
        <v>5</v>
      </c>
      <c r="R64" s="1">
        <v>6</v>
      </c>
      <c r="S64" s="12">
        <v>11</v>
      </c>
      <c r="T64" s="8">
        <f t="shared" si="18"/>
        <v>414</v>
      </c>
      <c r="U64" s="1">
        <f t="shared" si="16"/>
        <v>439</v>
      </c>
      <c r="V64" s="11">
        <f t="shared" si="17"/>
        <v>853</v>
      </c>
    </row>
    <row r="65" spans="1:22" ht="15.75" thickBot="1" x14ac:dyDescent="0.3">
      <c r="A65" s="9" t="s">
        <v>51</v>
      </c>
      <c r="B65" s="14">
        <v>88</v>
      </c>
      <c r="C65" s="15">
        <v>43</v>
      </c>
      <c r="D65" s="29">
        <v>131</v>
      </c>
      <c r="E65" s="14">
        <v>96</v>
      </c>
      <c r="F65" s="15">
        <v>172</v>
      </c>
      <c r="G65" s="29">
        <v>268</v>
      </c>
      <c r="H65" s="14">
        <v>76</v>
      </c>
      <c r="I65" s="15">
        <v>109</v>
      </c>
      <c r="J65" s="29">
        <v>185</v>
      </c>
      <c r="K65" s="14">
        <v>85</v>
      </c>
      <c r="L65" s="15">
        <v>124</v>
      </c>
      <c r="M65" s="29">
        <v>209</v>
      </c>
      <c r="N65" s="14">
        <v>11</v>
      </c>
      <c r="O65" s="15">
        <v>17</v>
      </c>
      <c r="P65" s="29">
        <v>28</v>
      </c>
      <c r="Q65" s="14">
        <v>3</v>
      </c>
      <c r="R65" s="15">
        <v>5</v>
      </c>
      <c r="S65" s="29">
        <v>8</v>
      </c>
      <c r="T65" s="14">
        <f t="shared" si="18"/>
        <v>359</v>
      </c>
      <c r="U65" s="15">
        <f t="shared" si="16"/>
        <v>470</v>
      </c>
      <c r="V65" s="16">
        <f t="shared" si="17"/>
        <v>829</v>
      </c>
    </row>
    <row r="66" spans="1:22" ht="15.75" thickBot="1" x14ac:dyDescent="0.3">
      <c r="A66" s="10" t="s">
        <v>12</v>
      </c>
      <c r="B66" s="17">
        <v>1076</v>
      </c>
      <c r="C66" s="18">
        <v>609</v>
      </c>
      <c r="D66" s="30">
        <v>1685</v>
      </c>
      <c r="E66" s="17">
        <v>822</v>
      </c>
      <c r="F66" s="18">
        <v>1181</v>
      </c>
      <c r="G66" s="30">
        <v>2003</v>
      </c>
      <c r="H66" s="17">
        <v>774</v>
      </c>
      <c r="I66" s="18">
        <v>866</v>
      </c>
      <c r="J66" s="30">
        <v>1640</v>
      </c>
      <c r="K66" s="17">
        <v>446</v>
      </c>
      <c r="L66" s="18">
        <v>643</v>
      </c>
      <c r="M66" s="30">
        <v>1089</v>
      </c>
      <c r="N66" s="17">
        <v>51</v>
      </c>
      <c r="O66" s="18">
        <v>78</v>
      </c>
      <c r="P66" s="30">
        <v>129</v>
      </c>
      <c r="Q66" s="17">
        <v>28</v>
      </c>
      <c r="R66" s="18">
        <v>47</v>
      </c>
      <c r="S66" s="30">
        <v>75</v>
      </c>
      <c r="T66" s="17">
        <f t="shared" si="18"/>
        <v>3197</v>
      </c>
      <c r="U66" s="18">
        <f t="shared" si="16"/>
        <v>3424</v>
      </c>
      <c r="V66" s="19">
        <f t="shared" si="17"/>
        <v>6621</v>
      </c>
    </row>
    <row r="67" spans="1:22" x14ac:dyDescent="0.25">
      <c r="A67" s="26"/>
    </row>
    <row r="68" spans="1:22" x14ac:dyDescent="0.25">
      <c r="A68" s="61" t="s">
        <v>52</v>
      </c>
      <c r="B68" s="62" t="s">
        <v>53</v>
      </c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</row>
    <row r="69" spans="1:22" ht="15.75" thickBot="1" x14ac:dyDescent="0.3">
      <c r="A69" s="61"/>
      <c r="B69" s="59" t="s">
        <v>6</v>
      </c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</row>
    <row r="70" spans="1:22" ht="25.9" customHeight="1" x14ac:dyDescent="0.25">
      <c r="A70" s="61"/>
      <c r="B70" s="47" t="s">
        <v>25</v>
      </c>
      <c r="C70" s="48"/>
      <c r="D70" s="55"/>
      <c r="E70" s="47" t="s">
        <v>26</v>
      </c>
      <c r="F70" s="48"/>
      <c r="G70" s="55"/>
      <c r="H70" s="47" t="s">
        <v>27</v>
      </c>
      <c r="I70" s="48"/>
      <c r="J70" s="55"/>
      <c r="K70" s="47" t="s">
        <v>28</v>
      </c>
      <c r="L70" s="48"/>
      <c r="M70" s="55"/>
      <c r="N70" s="47" t="s">
        <v>29</v>
      </c>
      <c r="O70" s="48"/>
      <c r="P70" s="55"/>
      <c r="Q70" s="47" t="s">
        <v>30</v>
      </c>
      <c r="R70" s="48"/>
      <c r="S70" s="55"/>
      <c r="T70" s="47" t="s">
        <v>12</v>
      </c>
      <c r="U70" s="48"/>
      <c r="V70" s="49"/>
    </row>
    <row r="71" spans="1:22" x14ac:dyDescent="0.25">
      <c r="A71" s="61"/>
      <c r="B71" s="6" t="s">
        <v>13</v>
      </c>
      <c r="C71" s="4" t="s">
        <v>14</v>
      </c>
      <c r="D71" s="5" t="s">
        <v>12</v>
      </c>
      <c r="E71" s="6" t="s">
        <v>13</v>
      </c>
      <c r="F71" s="4" t="s">
        <v>14</v>
      </c>
      <c r="G71" s="5" t="s">
        <v>12</v>
      </c>
      <c r="H71" s="6" t="s">
        <v>13</v>
      </c>
      <c r="I71" s="4" t="s">
        <v>14</v>
      </c>
      <c r="J71" s="5" t="s">
        <v>12</v>
      </c>
      <c r="K71" s="6" t="s">
        <v>13</v>
      </c>
      <c r="L71" s="4" t="s">
        <v>14</v>
      </c>
      <c r="M71" s="5" t="s">
        <v>12</v>
      </c>
      <c r="N71" s="6" t="s">
        <v>13</v>
      </c>
      <c r="O71" s="4" t="s">
        <v>14</v>
      </c>
      <c r="P71" s="5" t="s">
        <v>12</v>
      </c>
      <c r="Q71" s="6" t="s">
        <v>13</v>
      </c>
      <c r="R71" s="4" t="s">
        <v>14</v>
      </c>
      <c r="S71" s="5" t="s">
        <v>12</v>
      </c>
      <c r="T71" s="6" t="s">
        <v>13</v>
      </c>
      <c r="U71" s="4" t="s">
        <v>14</v>
      </c>
      <c r="V71" s="7" t="s">
        <v>12</v>
      </c>
    </row>
    <row r="72" spans="1:22" x14ac:dyDescent="0.25">
      <c r="A72" s="9" t="s">
        <v>47</v>
      </c>
      <c r="B72" s="8">
        <v>722</v>
      </c>
      <c r="C72" s="1">
        <v>414</v>
      </c>
      <c r="D72" s="12">
        <v>1136</v>
      </c>
      <c r="E72" s="8">
        <v>312</v>
      </c>
      <c r="F72" s="1">
        <v>416</v>
      </c>
      <c r="G72" s="12">
        <v>728</v>
      </c>
      <c r="H72" s="8">
        <v>414</v>
      </c>
      <c r="I72" s="1">
        <v>436</v>
      </c>
      <c r="J72" s="12">
        <v>850</v>
      </c>
      <c r="K72" s="8">
        <v>138</v>
      </c>
      <c r="L72" s="1">
        <v>199</v>
      </c>
      <c r="M72" s="12">
        <v>337</v>
      </c>
      <c r="N72" s="8">
        <v>20</v>
      </c>
      <c r="O72" s="1">
        <v>18</v>
      </c>
      <c r="P72" s="12">
        <v>38</v>
      </c>
      <c r="Q72" s="8">
        <v>19</v>
      </c>
      <c r="R72" s="1">
        <v>22</v>
      </c>
      <c r="S72" s="12">
        <v>41</v>
      </c>
      <c r="T72" s="8">
        <f>SUM(B72,E72,H72,K72,N72,Q72)</f>
        <v>1625</v>
      </c>
      <c r="U72" s="1">
        <f t="shared" ref="U72:U77" si="19">SUM(C72,F72,I72,L72,O72,R72)</f>
        <v>1505</v>
      </c>
      <c r="V72" s="11">
        <f t="shared" ref="V72:V76" si="20">SUM(D72,G72,J72,M72,P72,S72)</f>
        <v>3130</v>
      </c>
    </row>
    <row r="73" spans="1:22" x14ac:dyDescent="0.25">
      <c r="A73" s="9" t="s">
        <v>48</v>
      </c>
      <c r="B73" s="8">
        <v>89</v>
      </c>
      <c r="C73" s="1">
        <v>40</v>
      </c>
      <c r="D73" s="12">
        <v>129</v>
      </c>
      <c r="E73" s="8">
        <v>130</v>
      </c>
      <c r="F73" s="1">
        <v>162</v>
      </c>
      <c r="G73" s="12">
        <v>292</v>
      </c>
      <c r="H73" s="8">
        <v>105</v>
      </c>
      <c r="I73" s="1">
        <v>101</v>
      </c>
      <c r="J73" s="12">
        <v>206</v>
      </c>
      <c r="K73" s="8">
        <v>86</v>
      </c>
      <c r="L73" s="1">
        <v>122</v>
      </c>
      <c r="M73" s="12">
        <v>208</v>
      </c>
      <c r="N73" s="8">
        <v>14</v>
      </c>
      <c r="O73" s="1">
        <v>18</v>
      </c>
      <c r="P73" s="12">
        <v>32</v>
      </c>
      <c r="Q73" s="8">
        <v>6</v>
      </c>
      <c r="R73" s="1">
        <v>5</v>
      </c>
      <c r="S73" s="12">
        <v>11</v>
      </c>
      <c r="T73" s="8">
        <f t="shared" ref="T73:T77" si="21">SUM(B73,E73,H73,K73,N73,Q73)</f>
        <v>430</v>
      </c>
      <c r="U73" s="1">
        <f t="shared" si="19"/>
        <v>448</v>
      </c>
      <c r="V73" s="11">
        <f t="shared" si="20"/>
        <v>878</v>
      </c>
    </row>
    <row r="74" spans="1:22" x14ac:dyDescent="0.25">
      <c r="A74" s="9" t="s">
        <v>49</v>
      </c>
      <c r="B74" s="8">
        <v>102</v>
      </c>
      <c r="C74" s="1">
        <v>48</v>
      </c>
      <c r="D74" s="12">
        <v>150</v>
      </c>
      <c r="E74" s="8">
        <v>161</v>
      </c>
      <c r="F74" s="1">
        <v>233</v>
      </c>
      <c r="G74" s="12">
        <v>394</v>
      </c>
      <c r="H74" s="8">
        <v>101</v>
      </c>
      <c r="I74" s="1">
        <v>108</v>
      </c>
      <c r="J74" s="12">
        <v>209</v>
      </c>
      <c r="K74" s="8">
        <v>78</v>
      </c>
      <c r="L74" s="1">
        <v>113</v>
      </c>
      <c r="M74" s="12">
        <v>191</v>
      </c>
      <c r="N74" s="8">
        <v>4</v>
      </c>
      <c r="O74" s="1">
        <v>10</v>
      </c>
      <c r="P74" s="12">
        <v>14</v>
      </c>
      <c r="Q74" s="8">
        <v>5</v>
      </c>
      <c r="R74" s="1">
        <v>4</v>
      </c>
      <c r="S74" s="12">
        <v>9</v>
      </c>
      <c r="T74" s="8">
        <f t="shared" si="21"/>
        <v>451</v>
      </c>
      <c r="U74" s="1">
        <f t="shared" si="19"/>
        <v>516</v>
      </c>
      <c r="V74" s="11">
        <f t="shared" si="20"/>
        <v>967</v>
      </c>
    </row>
    <row r="75" spans="1:22" x14ac:dyDescent="0.25">
      <c r="A75" s="9" t="s">
        <v>50</v>
      </c>
      <c r="B75" s="8">
        <v>109</v>
      </c>
      <c r="C75" s="1">
        <v>57</v>
      </c>
      <c r="D75" s="12">
        <v>166</v>
      </c>
      <c r="E75" s="8">
        <v>113</v>
      </c>
      <c r="F75" s="1">
        <v>170</v>
      </c>
      <c r="G75" s="12">
        <v>283</v>
      </c>
      <c r="H75" s="8">
        <v>97</v>
      </c>
      <c r="I75" s="1">
        <v>99</v>
      </c>
      <c r="J75" s="12">
        <v>196</v>
      </c>
      <c r="K75" s="8">
        <v>61</v>
      </c>
      <c r="L75" s="1">
        <v>99</v>
      </c>
      <c r="M75" s="12">
        <v>160</v>
      </c>
      <c r="N75" s="8">
        <v>4</v>
      </c>
      <c r="O75" s="1">
        <v>16</v>
      </c>
      <c r="P75" s="12">
        <v>20</v>
      </c>
      <c r="Q75" s="8">
        <v>2</v>
      </c>
      <c r="R75" s="1">
        <v>6</v>
      </c>
      <c r="S75" s="12">
        <v>8</v>
      </c>
      <c r="T75" s="8">
        <f t="shared" si="21"/>
        <v>386</v>
      </c>
      <c r="U75" s="1">
        <f t="shared" si="19"/>
        <v>447</v>
      </c>
      <c r="V75" s="11">
        <f t="shared" si="20"/>
        <v>833</v>
      </c>
    </row>
    <row r="76" spans="1:22" ht="15.75" thickBot="1" x14ac:dyDescent="0.3">
      <c r="A76" s="9" t="s">
        <v>51</v>
      </c>
      <c r="B76" s="14">
        <v>80</v>
      </c>
      <c r="C76" s="15">
        <v>63</v>
      </c>
      <c r="D76" s="29">
        <v>143</v>
      </c>
      <c r="E76" s="14">
        <v>99</v>
      </c>
      <c r="F76" s="15">
        <v>151</v>
      </c>
      <c r="G76" s="29">
        <v>250</v>
      </c>
      <c r="H76" s="14">
        <v>97</v>
      </c>
      <c r="I76" s="15">
        <v>110</v>
      </c>
      <c r="J76" s="29">
        <v>207</v>
      </c>
      <c r="K76" s="14">
        <v>56</v>
      </c>
      <c r="L76" s="15">
        <v>118</v>
      </c>
      <c r="M76" s="29">
        <v>174</v>
      </c>
      <c r="N76" s="14">
        <v>7</v>
      </c>
      <c r="O76" s="15">
        <v>14</v>
      </c>
      <c r="P76" s="29">
        <v>21</v>
      </c>
      <c r="Q76" s="8">
        <v>1</v>
      </c>
      <c r="R76" s="15">
        <v>5</v>
      </c>
      <c r="S76" s="29">
        <v>6</v>
      </c>
      <c r="T76" s="14">
        <f t="shared" si="21"/>
        <v>340</v>
      </c>
      <c r="U76" s="15">
        <f t="shared" si="19"/>
        <v>461</v>
      </c>
      <c r="V76" s="16">
        <f t="shared" si="20"/>
        <v>801</v>
      </c>
    </row>
    <row r="77" spans="1:22" ht="15.75" thickBot="1" x14ac:dyDescent="0.3">
      <c r="A77" s="10" t="s">
        <v>12</v>
      </c>
      <c r="B77" s="17">
        <v>1102</v>
      </c>
      <c r="C77" s="18">
        <v>622</v>
      </c>
      <c r="D77" s="30">
        <v>1724</v>
      </c>
      <c r="E77" s="17">
        <v>815</v>
      </c>
      <c r="F77" s="18">
        <v>1132</v>
      </c>
      <c r="G77" s="30">
        <v>1947</v>
      </c>
      <c r="H77" s="17">
        <v>814</v>
      </c>
      <c r="I77" s="18">
        <v>854</v>
      </c>
      <c r="J77" s="30">
        <v>1668</v>
      </c>
      <c r="K77" s="17">
        <v>419</v>
      </c>
      <c r="L77" s="18">
        <v>651</v>
      </c>
      <c r="M77" s="30">
        <v>1070</v>
      </c>
      <c r="N77" s="17">
        <v>49</v>
      </c>
      <c r="O77" s="18">
        <v>76</v>
      </c>
      <c r="P77" s="30">
        <v>125</v>
      </c>
      <c r="Q77" s="17">
        <v>33</v>
      </c>
      <c r="R77" s="18">
        <v>42</v>
      </c>
      <c r="S77" s="30">
        <v>75</v>
      </c>
      <c r="T77" s="17">
        <f t="shared" si="21"/>
        <v>3232</v>
      </c>
      <c r="U77" s="18">
        <f t="shared" si="19"/>
        <v>3377</v>
      </c>
      <c r="V77" s="19">
        <f>SUM(D77,G77,J77,M77,P77,S77)</f>
        <v>6609</v>
      </c>
    </row>
    <row r="79" spans="1:22" x14ac:dyDescent="0.25">
      <c r="A79" s="61" t="s">
        <v>52</v>
      </c>
      <c r="B79" s="62" t="s">
        <v>53</v>
      </c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</row>
    <row r="80" spans="1:22" ht="15.75" thickBot="1" x14ac:dyDescent="0.3">
      <c r="A80" s="61"/>
      <c r="B80" s="59" t="s">
        <v>7</v>
      </c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</row>
    <row r="81" spans="1:22" ht="24" customHeight="1" x14ac:dyDescent="0.25">
      <c r="A81" s="61"/>
      <c r="B81" s="47" t="s">
        <v>25</v>
      </c>
      <c r="C81" s="48"/>
      <c r="D81" s="55"/>
      <c r="E81" s="47" t="s">
        <v>26</v>
      </c>
      <c r="F81" s="48"/>
      <c r="G81" s="55"/>
      <c r="H81" s="47" t="s">
        <v>27</v>
      </c>
      <c r="I81" s="48"/>
      <c r="J81" s="55"/>
      <c r="K81" s="47" t="s">
        <v>28</v>
      </c>
      <c r="L81" s="48"/>
      <c r="M81" s="55"/>
      <c r="N81" s="47" t="s">
        <v>29</v>
      </c>
      <c r="O81" s="48"/>
      <c r="P81" s="55"/>
      <c r="Q81" s="47" t="s">
        <v>30</v>
      </c>
      <c r="R81" s="48"/>
      <c r="S81" s="55"/>
      <c r="T81" s="47" t="s">
        <v>12</v>
      </c>
      <c r="U81" s="48"/>
      <c r="V81" s="49"/>
    </row>
    <row r="82" spans="1:22" x14ac:dyDescent="0.25">
      <c r="A82" s="61"/>
      <c r="B82" s="6" t="s">
        <v>13</v>
      </c>
      <c r="C82" s="4" t="s">
        <v>14</v>
      </c>
      <c r="D82" s="5" t="s">
        <v>12</v>
      </c>
      <c r="E82" s="6" t="s">
        <v>13</v>
      </c>
      <c r="F82" s="4" t="s">
        <v>14</v>
      </c>
      <c r="G82" s="5" t="s">
        <v>12</v>
      </c>
      <c r="H82" s="6" t="s">
        <v>13</v>
      </c>
      <c r="I82" s="4" t="s">
        <v>14</v>
      </c>
      <c r="J82" s="5" t="s">
        <v>12</v>
      </c>
      <c r="K82" s="6" t="s">
        <v>13</v>
      </c>
      <c r="L82" s="4" t="s">
        <v>14</v>
      </c>
      <c r="M82" s="5" t="s">
        <v>12</v>
      </c>
      <c r="N82" s="6" t="s">
        <v>13</v>
      </c>
      <c r="O82" s="4" t="s">
        <v>14</v>
      </c>
      <c r="P82" s="5" t="s">
        <v>12</v>
      </c>
      <c r="Q82" s="6" t="s">
        <v>13</v>
      </c>
      <c r="R82" s="4" t="s">
        <v>14</v>
      </c>
      <c r="S82" s="5" t="s">
        <v>12</v>
      </c>
      <c r="T82" s="6" t="s">
        <v>13</v>
      </c>
      <c r="U82" s="4" t="s">
        <v>14</v>
      </c>
      <c r="V82" s="7" t="s">
        <v>12</v>
      </c>
    </row>
    <row r="83" spans="1:22" x14ac:dyDescent="0.25">
      <c r="A83" s="9" t="s">
        <v>47</v>
      </c>
      <c r="B83" s="8">
        <v>825</v>
      </c>
      <c r="C83" s="1">
        <v>392</v>
      </c>
      <c r="D83" s="12">
        <v>1217</v>
      </c>
      <c r="E83" s="8">
        <v>387</v>
      </c>
      <c r="F83" s="1">
        <v>357</v>
      </c>
      <c r="G83" s="12">
        <v>744</v>
      </c>
      <c r="H83" s="8">
        <v>415</v>
      </c>
      <c r="I83" s="1">
        <v>408</v>
      </c>
      <c r="J83" s="12">
        <v>823</v>
      </c>
      <c r="K83" s="8">
        <v>176</v>
      </c>
      <c r="L83" s="1">
        <v>174</v>
      </c>
      <c r="M83" s="12">
        <v>350</v>
      </c>
      <c r="N83" s="8">
        <v>18</v>
      </c>
      <c r="O83" s="1">
        <v>16</v>
      </c>
      <c r="P83" s="12">
        <v>34</v>
      </c>
      <c r="Q83" s="8">
        <v>23</v>
      </c>
      <c r="R83" s="1">
        <v>28</v>
      </c>
      <c r="S83" s="12">
        <v>51</v>
      </c>
      <c r="T83" s="8">
        <f>SUM(B83,E83,H83,K83,N83,Q83)</f>
        <v>1844</v>
      </c>
      <c r="U83" s="1">
        <f t="shared" ref="U83:U88" si="22">SUM(C83,F83,I83,L83,O83,R83)</f>
        <v>1375</v>
      </c>
      <c r="V83" s="11">
        <f t="shared" ref="V83:V88" si="23">SUM(D83,G83,J83,M83,P83,S83)</f>
        <v>3219</v>
      </c>
    </row>
    <row r="84" spans="1:22" x14ac:dyDescent="0.25">
      <c r="A84" s="9" t="s">
        <v>48</v>
      </c>
      <c r="B84" s="8">
        <v>151</v>
      </c>
      <c r="C84" s="1">
        <v>43</v>
      </c>
      <c r="D84" s="12">
        <v>194</v>
      </c>
      <c r="E84" s="8">
        <v>138</v>
      </c>
      <c r="F84" s="1">
        <v>177</v>
      </c>
      <c r="G84" s="12">
        <v>315</v>
      </c>
      <c r="H84" s="8">
        <v>131</v>
      </c>
      <c r="I84" s="1">
        <v>111</v>
      </c>
      <c r="J84" s="12">
        <v>242</v>
      </c>
      <c r="K84" s="8">
        <v>91</v>
      </c>
      <c r="L84" s="1">
        <v>139</v>
      </c>
      <c r="M84" s="12">
        <v>230</v>
      </c>
      <c r="N84" s="8">
        <v>13</v>
      </c>
      <c r="O84" s="1">
        <v>17</v>
      </c>
      <c r="P84" s="12">
        <v>30</v>
      </c>
      <c r="Q84" s="8">
        <v>5</v>
      </c>
      <c r="R84" s="1">
        <v>8</v>
      </c>
      <c r="S84" s="12">
        <v>13</v>
      </c>
      <c r="T84" s="8">
        <f t="shared" ref="T84:T88" si="24">SUM(B84,E84,H84,K84,N84,Q84)</f>
        <v>529</v>
      </c>
      <c r="U84" s="1">
        <f t="shared" si="22"/>
        <v>495</v>
      </c>
      <c r="V84" s="11">
        <f t="shared" si="23"/>
        <v>1024</v>
      </c>
    </row>
    <row r="85" spans="1:22" x14ac:dyDescent="0.25">
      <c r="A85" s="9" t="s">
        <v>49</v>
      </c>
      <c r="B85" s="8">
        <v>115</v>
      </c>
      <c r="C85" s="1">
        <v>58</v>
      </c>
      <c r="D85" s="12">
        <v>173</v>
      </c>
      <c r="E85" s="8">
        <v>195</v>
      </c>
      <c r="F85" s="1">
        <v>199</v>
      </c>
      <c r="G85" s="12">
        <v>394</v>
      </c>
      <c r="H85" s="8">
        <v>99</v>
      </c>
      <c r="I85" s="1">
        <v>102</v>
      </c>
      <c r="J85" s="12">
        <v>201</v>
      </c>
      <c r="K85" s="8">
        <v>54</v>
      </c>
      <c r="L85" s="1">
        <v>101</v>
      </c>
      <c r="M85" s="12">
        <v>155</v>
      </c>
      <c r="N85" s="8">
        <v>8</v>
      </c>
      <c r="O85" s="1">
        <v>9</v>
      </c>
      <c r="P85" s="12">
        <v>17</v>
      </c>
      <c r="Q85" s="8">
        <v>6</v>
      </c>
      <c r="R85" s="1">
        <v>3</v>
      </c>
      <c r="S85" s="12">
        <v>9</v>
      </c>
      <c r="T85" s="8">
        <f t="shared" si="24"/>
        <v>477</v>
      </c>
      <c r="U85" s="1">
        <f t="shared" si="22"/>
        <v>472</v>
      </c>
      <c r="V85" s="11">
        <f t="shared" si="23"/>
        <v>949</v>
      </c>
    </row>
    <row r="86" spans="1:22" x14ac:dyDescent="0.25">
      <c r="A86" s="9" t="s">
        <v>50</v>
      </c>
      <c r="B86" s="8">
        <v>143</v>
      </c>
      <c r="C86" s="1">
        <v>57</v>
      </c>
      <c r="D86" s="12">
        <v>200</v>
      </c>
      <c r="E86" s="8">
        <v>152</v>
      </c>
      <c r="F86" s="1">
        <v>156</v>
      </c>
      <c r="G86" s="12">
        <v>308</v>
      </c>
      <c r="H86" s="8">
        <v>120</v>
      </c>
      <c r="I86" s="1">
        <v>108</v>
      </c>
      <c r="J86" s="12">
        <v>228</v>
      </c>
      <c r="K86" s="8">
        <v>88</v>
      </c>
      <c r="L86" s="1">
        <v>79</v>
      </c>
      <c r="M86" s="12">
        <v>167</v>
      </c>
      <c r="N86" s="8">
        <v>10</v>
      </c>
      <c r="O86" s="1">
        <v>16</v>
      </c>
      <c r="P86" s="12">
        <v>26</v>
      </c>
      <c r="Q86" s="8">
        <v>6</v>
      </c>
      <c r="R86" s="1">
        <v>5</v>
      </c>
      <c r="S86" s="12">
        <v>11</v>
      </c>
      <c r="T86" s="8">
        <f t="shared" si="24"/>
        <v>519</v>
      </c>
      <c r="U86" s="1">
        <f t="shared" si="22"/>
        <v>421</v>
      </c>
      <c r="V86" s="11">
        <f t="shared" si="23"/>
        <v>940</v>
      </c>
    </row>
    <row r="87" spans="1:22" ht="15.75" thickBot="1" x14ac:dyDescent="0.3">
      <c r="A87" s="9" t="s">
        <v>51</v>
      </c>
      <c r="B87" s="14">
        <v>109</v>
      </c>
      <c r="C87" s="15">
        <v>49</v>
      </c>
      <c r="D87" s="29">
        <v>158</v>
      </c>
      <c r="E87" s="14">
        <v>121</v>
      </c>
      <c r="F87" s="15">
        <v>131</v>
      </c>
      <c r="G87" s="29">
        <v>252</v>
      </c>
      <c r="H87" s="14">
        <v>100</v>
      </c>
      <c r="I87" s="15">
        <v>105</v>
      </c>
      <c r="J87" s="29">
        <v>205</v>
      </c>
      <c r="K87" s="14">
        <v>67</v>
      </c>
      <c r="L87" s="15">
        <v>100</v>
      </c>
      <c r="M87" s="29">
        <v>167</v>
      </c>
      <c r="N87" s="14">
        <v>17</v>
      </c>
      <c r="O87" s="15">
        <v>13</v>
      </c>
      <c r="P87" s="29">
        <v>30</v>
      </c>
      <c r="Q87" s="14">
        <v>3</v>
      </c>
      <c r="R87" s="15">
        <v>9</v>
      </c>
      <c r="S87" s="29">
        <v>12</v>
      </c>
      <c r="T87" s="14">
        <f t="shared" si="24"/>
        <v>417</v>
      </c>
      <c r="U87" s="15">
        <f t="shared" si="22"/>
        <v>407</v>
      </c>
      <c r="V87" s="16">
        <f t="shared" si="23"/>
        <v>824</v>
      </c>
    </row>
    <row r="88" spans="1:22" ht="15.75" thickBot="1" x14ac:dyDescent="0.3">
      <c r="A88" s="10" t="s">
        <v>12</v>
      </c>
      <c r="B88" s="17">
        <v>1343</v>
      </c>
      <c r="C88" s="18">
        <v>599</v>
      </c>
      <c r="D88" s="30">
        <v>1942</v>
      </c>
      <c r="E88" s="17">
        <v>993</v>
      </c>
      <c r="F88" s="18">
        <v>1020</v>
      </c>
      <c r="G88" s="30">
        <v>2013</v>
      </c>
      <c r="H88" s="17">
        <v>865</v>
      </c>
      <c r="I88" s="18">
        <v>834</v>
      </c>
      <c r="J88" s="30">
        <v>1699</v>
      </c>
      <c r="K88" s="17">
        <v>476</v>
      </c>
      <c r="L88" s="18">
        <v>593</v>
      </c>
      <c r="M88" s="30">
        <v>1069</v>
      </c>
      <c r="N88" s="17">
        <v>66</v>
      </c>
      <c r="O88" s="18">
        <v>71</v>
      </c>
      <c r="P88" s="30">
        <v>137</v>
      </c>
      <c r="Q88" s="17">
        <v>43</v>
      </c>
      <c r="R88" s="18">
        <v>53</v>
      </c>
      <c r="S88" s="30">
        <v>96</v>
      </c>
      <c r="T88" s="17">
        <f t="shared" si="24"/>
        <v>3786</v>
      </c>
      <c r="U88" s="18">
        <f t="shared" si="22"/>
        <v>3170</v>
      </c>
      <c r="V88" s="19">
        <f t="shared" si="23"/>
        <v>6956</v>
      </c>
    </row>
    <row r="90" spans="1:22" x14ac:dyDescent="0.25">
      <c r="A90" s="61" t="s">
        <v>52</v>
      </c>
      <c r="B90" s="62" t="s">
        <v>53</v>
      </c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</row>
    <row r="91" spans="1:22" ht="15.75" thickBot="1" x14ac:dyDescent="0.3">
      <c r="A91" s="61"/>
      <c r="B91" s="59" t="s">
        <v>8</v>
      </c>
      <c r="C91" s="59"/>
      <c r="D91" s="59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59"/>
      <c r="P91" s="59"/>
      <c r="Q91" s="59"/>
      <c r="R91" s="59"/>
      <c r="S91" s="59"/>
      <c r="T91" s="59"/>
      <c r="U91" s="59"/>
      <c r="V91" s="59"/>
    </row>
    <row r="92" spans="1:22" ht="24" customHeight="1" x14ac:dyDescent="0.25">
      <c r="A92" s="61"/>
      <c r="B92" s="47" t="s">
        <v>25</v>
      </c>
      <c r="C92" s="48"/>
      <c r="D92" s="55"/>
      <c r="E92" s="47" t="s">
        <v>26</v>
      </c>
      <c r="F92" s="48"/>
      <c r="G92" s="55"/>
      <c r="H92" s="47" t="s">
        <v>27</v>
      </c>
      <c r="I92" s="48"/>
      <c r="J92" s="55"/>
      <c r="K92" s="47" t="s">
        <v>28</v>
      </c>
      <c r="L92" s="48"/>
      <c r="M92" s="55"/>
      <c r="N92" s="47" t="s">
        <v>29</v>
      </c>
      <c r="O92" s="48"/>
      <c r="P92" s="55"/>
      <c r="Q92" s="47" t="s">
        <v>30</v>
      </c>
      <c r="R92" s="48"/>
      <c r="S92" s="55"/>
      <c r="T92" s="47" t="s">
        <v>12</v>
      </c>
      <c r="U92" s="48"/>
      <c r="V92" s="49"/>
    </row>
    <row r="93" spans="1:22" x14ac:dyDescent="0.25">
      <c r="A93" s="61"/>
      <c r="B93" s="6" t="s">
        <v>13</v>
      </c>
      <c r="C93" s="4" t="s">
        <v>14</v>
      </c>
      <c r="D93" s="5" t="s">
        <v>12</v>
      </c>
      <c r="E93" s="6" t="s">
        <v>13</v>
      </c>
      <c r="F93" s="4" t="s">
        <v>14</v>
      </c>
      <c r="G93" s="5" t="s">
        <v>12</v>
      </c>
      <c r="H93" s="6" t="s">
        <v>13</v>
      </c>
      <c r="I93" s="4" t="s">
        <v>14</v>
      </c>
      <c r="J93" s="5" t="s">
        <v>12</v>
      </c>
      <c r="K93" s="6" t="s">
        <v>13</v>
      </c>
      <c r="L93" s="4" t="s">
        <v>14</v>
      </c>
      <c r="M93" s="5" t="s">
        <v>12</v>
      </c>
      <c r="N93" s="6" t="s">
        <v>13</v>
      </c>
      <c r="O93" s="4" t="s">
        <v>14</v>
      </c>
      <c r="P93" s="5" t="s">
        <v>12</v>
      </c>
      <c r="Q93" s="6" t="s">
        <v>13</v>
      </c>
      <c r="R93" s="4" t="s">
        <v>14</v>
      </c>
      <c r="S93" s="5" t="s">
        <v>12</v>
      </c>
      <c r="T93" s="6" t="s">
        <v>13</v>
      </c>
      <c r="U93" s="4" t="s">
        <v>14</v>
      </c>
      <c r="V93" s="7" t="s">
        <v>12</v>
      </c>
    </row>
    <row r="94" spans="1:22" x14ac:dyDescent="0.25">
      <c r="A94" s="9" t="s">
        <v>47</v>
      </c>
      <c r="B94" s="8">
        <v>1096</v>
      </c>
      <c r="C94" s="1">
        <v>452</v>
      </c>
      <c r="D94" s="12">
        <v>1548</v>
      </c>
      <c r="E94" s="8">
        <v>599</v>
      </c>
      <c r="F94" s="1">
        <v>420</v>
      </c>
      <c r="G94" s="12">
        <v>1019</v>
      </c>
      <c r="H94" s="8">
        <v>611</v>
      </c>
      <c r="I94" s="1">
        <v>426</v>
      </c>
      <c r="J94" s="12">
        <v>1037</v>
      </c>
      <c r="K94" s="8">
        <v>246</v>
      </c>
      <c r="L94" s="1">
        <v>226</v>
      </c>
      <c r="M94" s="12">
        <v>472</v>
      </c>
      <c r="N94" s="8">
        <v>24</v>
      </c>
      <c r="O94" s="1">
        <v>18</v>
      </c>
      <c r="P94" s="12">
        <v>42</v>
      </c>
      <c r="Q94" s="8">
        <v>32</v>
      </c>
      <c r="R94" s="1">
        <v>27</v>
      </c>
      <c r="S94" s="12">
        <v>59</v>
      </c>
      <c r="T94" s="8">
        <f>SUM(B94,E94,H94,K94,N94,Q94)</f>
        <v>2608</v>
      </c>
      <c r="U94" s="1">
        <f t="shared" ref="U94:U99" si="25">SUM(C94,F94,I94,L94,O94,R94)</f>
        <v>1569</v>
      </c>
      <c r="V94" s="11">
        <f t="shared" ref="V94:V99" si="26">SUM(D94,G94,J94,M94,P94,S94)</f>
        <v>4177</v>
      </c>
    </row>
    <row r="95" spans="1:22" x14ac:dyDescent="0.25">
      <c r="A95" s="9" t="s">
        <v>48</v>
      </c>
      <c r="B95" s="8">
        <v>198</v>
      </c>
      <c r="C95" s="1">
        <v>63</v>
      </c>
      <c r="D95" s="12">
        <v>261</v>
      </c>
      <c r="E95" s="8">
        <v>235</v>
      </c>
      <c r="F95" s="1">
        <v>181</v>
      </c>
      <c r="G95" s="12">
        <v>416</v>
      </c>
      <c r="H95" s="8">
        <v>168</v>
      </c>
      <c r="I95" s="1">
        <v>145</v>
      </c>
      <c r="J95" s="12">
        <v>313</v>
      </c>
      <c r="K95" s="8">
        <v>151</v>
      </c>
      <c r="L95" s="1">
        <v>131</v>
      </c>
      <c r="M95" s="12">
        <v>282</v>
      </c>
      <c r="N95" s="8">
        <v>17</v>
      </c>
      <c r="O95" s="1">
        <v>19</v>
      </c>
      <c r="P95" s="12">
        <v>36</v>
      </c>
      <c r="Q95" s="8">
        <v>4</v>
      </c>
      <c r="R95" s="1">
        <v>5</v>
      </c>
      <c r="S95" s="12">
        <v>9</v>
      </c>
      <c r="T95" s="8">
        <f t="shared" ref="T95:T99" si="27">SUM(B95,E95,H95,K95,N95,Q95)</f>
        <v>773</v>
      </c>
      <c r="U95" s="1">
        <f t="shared" si="25"/>
        <v>544</v>
      </c>
      <c r="V95" s="11">
        <f t="shared" si="26"/>
        <v>1317</v>
      </c>
    </row>
    <row r="96" spans="1:22" x14ac:dyDescent="0.25">
      <c r="A96" s="9" t="s">
        <v>49</v>
      </c>
      <c r="B96" s="8">
        <v>173</v>
      </c>
      <c r="C96" s="1">
        <v>55</v>
      </c>
      <c r="D96" s="12">
        <v>228</v>
      </c>
      <c r="E96" s="8">
        <v>248</v>
      </c>
      <c r="F96" s="1">
        <v>248</v>
      </c>
      <c r="G96" s="12">
        <v>496</v>
      </c>
      <c r="H96" s="8">
        <v>142</v>
      </c>
      <c r="I96" s="1">
        <v>128</v>
      </c>
      <c r="J96" s="12">
        <v>270</v>
      </c>
      <c r="K96" s="8">
        <v>94</v>
      </c>
      <c r="L96" s="1">
        <v>105</v>
      </c>
      <c r="M96" s="12">
        <v>199</v>
      </c>
      <c r="N96" s="8">
        <v>17</v>
      </c>
      <c r="O96" s="1">
        <v>14</v>
      </c>
      <c r="P96" s="12">
        <v>31</v>
      </c>
      <c r="Q96" s="8">
        <v>1</v>
      </c>
      <c r="R96" s="1">
        <v>2</v>
      </c>
      <c r="S96" s="12">
        <v>3</v>
      </c>
      <c r="T96" s="8">
        <f t="shared" si="27"/>
        <v>675</v>
      </c>
      <c r="U96" s="1">
        <f t="shared" si="25"/>
        <v>552</v>
      </c>
      <c r="V96" s="11">
        <f t="shared" si="26"/>
        <v>1227</v>
      </c>
    </row>
    <row r="97" spans="1:22" x14ac:dyDescent="0.25">
      <c r="A97" s="9" t="s">
        <v>50</v>
      </c>
      <c r="B97" s="8">
        <v>203</v>
      </c>
      <c r="C97" s="1">
        <v>73</v>
      </c>
      <c r="D97" s="12">
        <v>276</v>
      </c>
      <c r="E97" s="8">
        <v>203</v>
      </c>
      <c r="F97" s="1">
        <v>165</v>
      </c>
      <c r="G97" s="12">
        <v>368</v>
      </c>
      <c r="H97" s="8">
        <v>137</v>
      </c>
      <c r="I97" s="1">
        <v>102</v>
      </c>
      <c r="J97" s="12">
        <v>239</v>
      </c>
      <c r="K97" s="8">
        <v>111</v>
      </c>
      <c r="L97" s="1">
        <v>95</v>
      </c>
      <c r="M97" s="12">
        <v>206</v>
      </c>
      <c r="N97" s="8">
        <v>8</v>
      </c>
      <c r="O97" s="1">
        <v>12</v>
      </c>
      <c r="P97" s="12">
        <v>20</v>
      </c>
      <c r="Q97" s="8">
        <v>5</v>
      </c>
      <c r="R97" s="1">
        <v>3</v>
      </c>
      <c r="S97" s="12">
        <v>8</v>
      </c>
      <c r="T97" s="8">
        <f t="shared" si="27"/>
        <v>667</v>
      </c>
      <c r="U97" s="1">
        <f t="shared" si="25"/>
        <v>450</v>
      </c>
      <c r="V97" s="11">
        <f t="shared" si="26"/>
        <v>1117</v>
      </c>
    </row>
    <row r="98" spans="1:22" ht="15.75" thickBot="1" x14ac:dyDescent="0.3">
      <c r="A98" s="9" t="s">
        <v>51</v>
      </c>
      <c r="B98" s="14">
        <v>148</v>
      </c>
      <c r="C98" s="15">
        <v>54</v>
      </c>
      <c r="D98" s="29">
        <v>202</v>
      </c>
      <c r="E98" s="14">
        <v>169</v>
      </c>
      <c r="F98" s="15">
        <v>150</v>
      </c>
      <c r="G98" s="29">
        <v>319</v>
      </c>
      <c r="H98" s="14">
        <v>145</v>
      </c>
      <c r="I98" s="15">
        <v>118</v>
      </c>
      <c r="J98" s="29">
        <v>263</v>
      </c>
      <c r="K98" s="14">
        <v>107</v>
      </c>
      <c r="L98" s="15">
        <v>109</v>
      </c>
      <c r="M98" s="29">
        <v>216</v>
      </c>
      <c r="N98" s="14">
        <v>9</v>
      </c>
      <c r="O98" s="15">
        <v>22</v>
      </c>
      <c r="P98" s="29">
        <v>31</v>
      </c>
      <c r="Q98" s="14">
        <v>5</v>
      </c>
      <c r="R98" s="15">
        <v>6</v>
      </c>
      <c r="S98" s="29">
        <v>11</v>
      </c>
      <c r="T98" s="14">
        <f t="shared" si="27"/>
        <v>583</v>
      </c>
      <c r="U98" s="15">
        <f t="shared" si="25"/>
        <v>459</v>
      </c>
      <c r="V98" s="16">
        <f t="shared" si="26"/>
        <v>1042</v>
      </c>
    </row>
    <row r="99" spans="1:22" ht="15.75" thickBot="1" x14ac:dyDescent="0.3">
      <c r="A99" s="10" t="s">
        <v>12</v>
      </c>
      <c r="B99" s="17">
        <v>1818</v>
      </c>
      <c r="C99" s="18">
        <v>697</v>
      </c>
      <c r="D99" s="30">
        <v>2515</v>
      </c>
      <c r="E99" s="17">
        <v>1454</v>
      </c>
      <c r="F99" s="18">
        <v>1164</v>
      </c>
      <c r="G99" s="30">
        <v>2618</v>
      </c>
      <c r="H99" s="17">
        <v>1203</v>
      </c>
      <c r="I99" s="18">
        <v>919</v>
      </c>
      <c r="J99" s="30">
        <v>2122</v>
      </c>
      <c r="K99" s="17">
        <v>709</v>
      </c>
      <c r="L99" s="18">
        <v>666</v>
      </c>
      <c r="M99" s="30">
        <v>1375</v>
      </c>
      <c r="N99" s="17">
        <v>75</v>
      </c>
      <c r="O99" s="18">
        <v>85</v>
      </c>
      <c r="P99" s="30">
        <v>160</v>
      </c>
      <c r="Q99" s="17">
        <v>47</v>
      </c>
      <c r="R99" s="18">
        <v>43</v>
      </c>
      <c r="S99" s="30">
        <v>90</v>
      </c>
      <c r="T99" s="17">
        <f t="shared" si="27"/>
        <v>5306</v>
      </c>
      <c r="U99" s="18">
        <f t="shared" si="25"/>
        <v>3574</v>
      </c>
      <c r="V99" s="19">
        <f t="shared" si="26"/>
        <v>8880</v>
      </c>
    </row>
    <row r="100" spans="1:22" hidden="1" x14ac:dyDescent="0.25"/>
    <row r="101" spans="1:22" hidden="1" x14ac:dyDescent="0.25">
      <c r="A101" s="61" t="s">
        <v>52</v>
      </c>
      <c r="B101" s="62" t="s">
        <v>53</v>
      </c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</row>
    <row r="102" spans="1:22" ht="15.75" hidden="1" thickBot="1" x14ac:dyDescent="0.3">
      <c r="A102" s="61"/>
      <c r="B102" s="59" t="s">
        <v>9</v>
      </c>
      <c r="C102" s="59"/>
      <c r="D102" s="59"/>
      <c r="E102" s="59"/>
      <c r="F102" s="59"/>
      <c r="G102" s="59"/>
      <c r="H102" s="59"/>
      <c r="I102" s="59"/>
      <c r="J102" s="59"/>
      <c r="K102" s="59"/>
      <c r="L102" s="59"/>
      <c r="M102" s="59"/>
      <c r="N102" s="59"/>
      <c r="O102" s="59"/>
      <c r="P102" s="59"/>
      <c r="Q102" s="59"/>
      <c r="R102" s="59"/>
      <c r="S102" s="59"/>
      <c r="T102" s="59"/>
      <c r="U102" s="59"/>
      <c r="V102" s="59"/>
    </row>
    <row r="103" spans="1:22" ht="25.15" hidden="1" customHeight="1" x14ac:dyDescent="0.25">
      <c r="A103" s="61"/>
      <c r="B103" s="47" t="s">
        <v>25</v>
      </c>
      <c r="C103" s="48"/>
      <c r="D103" s="55"/>
      <c r="E103" s="47" t="s">
        <v>26</v>
      </c>
      <c r="F103" s="48"/>
      <c r="G103" s="55"/>
      <c r="H103" s="47" t="s">
        <v>27</v>
      </c>
      <c r="I103" s="48"/>
      <c r="J103" s="55"/>
      <c r="K103" s="47" t="s">
        <v>28</v>
      </c>
      <c r="L103" s="48"/>
      <c r="M103" s="55"/>
      <c r="N103" s="47" t="s">
        <v>29</v>
      </c>
      <c r="O103" s="48"/>
      <c r="P103" s="55"/>
      <c r="Q103" s="47" t="s">
        <v>30</v>
      </c>
      <c r="R103" s="48"/>
      <c r="S103" s="55"/>
      <c r="T103" s="47" t="s">
        <v>12</v>
      </c>
      <c r="U103" s="48"/>
      <c r="V103" s="49"/>
    </row>
    <row r="104" spans="1:22" hidden="1" x14ac:dyDescent="0.25">
      <c r="A104" s="61"/>
      <c r="B104" s="6" t="s">
        <v>13</v>
      </c>
      <c r="C104" s="4" t="s">
        <v>14</v>
      </c>
      <c r="D104" s="5" t="s">
        <v>12</v>
      </c>
      <c r="E104" s="6" t="s">
        <v>13</v>
      </c>
      <c r="F104" s="4" t="s">
        <v>14</v>
      </c>
      <c r="G104" s="5" t="s">
        <v>12</v>
      </c>
      <c r="H104" s="6" t="s">
        <v>13</v>
      </c>
      <c r="I104" s="4" t="s">
        <v>14</v>
      </c>
      <c r="J104" s="5" t="s">
        <v>12</v>
      </c>
      <c r="K104" s="6" t="s">
        <v>13</v>
      </c>
      <c r="L104" s="4" t="s">
        <v>14</v>
      </c>
      <c r="M104" s="5" t="s">
        <v>12</v>
      </c>
      <c r="N104" s="6" t="s">
        <v>13</v>
      </c>
      <c r="O104" s="4" t="s">
        <v>14</v>
      </c>
      <c r="P104" s="5" t="s">
        <v>12</v>
      </c>
      <c r="Q104" s="6" t="s">
        <v>13</v>
      </c>
      <c r="R104" s="4" t="s">
        <v>14</v>
      </c>
      <c r="S104" s="5" t="s">
        <v>12</v>
      </c>
      <c r="T104" s="6" t="s">
        <v>13</v>
      </c>
      <c r="U104" s="4" t="s">
        <v>14</v>
      </c>
      <c r="V104" s="7" t="s">
        <v>12</v>
      </c>
    </row>
    <row r="105" spans="1:22" hidden="1" x14ac:dyDescent="0.25">
      <c r="A105" s="9" t="s">
        <v>47</v>
      </c>
      <c r="B105" s="8"/>
      <c r="C105" s="1"/>
      <c r="D105" s="12"/>
      <c r="E105" s="8"/>
      <c r="F105" s="1"/>
      <c r="G105" s="12"/>
      <c r="H105" s="8"/>
      <c r="I105" s="1"/>
      <c r="J105" s="12"/>
      <c r="K105" s="8"/>
      <c r="L105" s="1"/>
      <c r="M105" s="12"/>
      <c r="N105" s="8"/>
      <c r="O105" s="1"/>
      <c r="P105" s="12"/>
      <c r="Q105" s="8"/>
      <c r="R105" s="1"/>
      <c r="S105" s="12"/>
      <c r="T105" s="8">
        <f t="shared" ref="T105:U110" si="28">SUM(B105,E105,H105,K105,N105,Q105)</f>
        <v>0</v>
      </c>
      <c r="U105" s="1">
        <f t="shared" si="28"/>
        <v>0</v>
      </c>
      <c r="V105" s="11">
        <f t="shared" ref="V105:V110" si="29">SUM(D105,G105,J105,M105,P105,S105)</f>
        <v>0</v>
      </c>
    </row>
    <row r="106" spans="1:22" hidden="1" x14ac:dyDescent="0.25">
      <c r="A106" s="9" t="s">
        <v>48</v>
      </c>
      <c r="B106" s="8"/>
      <c r="C106" s="1"/>
      <c r="D106" s="12"/>
      <c r="E106" s="8"/>
      <c r="F106" s="1"/>
      <c r="G106" s="12"/>
      <c r="H106" s="8"/>
      <c r="I106" s="1"/>
      <c r="J106" s="12"/>
      <c r="K106" s="8"/>
      <c r="L106" s="1"/>
      <c r="M106" s="12"/>
      <c r="N106" s="8"/>
      <c r="O106" s="1"/>
      <c r="P106" s="12"/>
      <c r="Q106" s="8"/>
      <c r="R106" s="1"/>
      <c r="S106" s="12"/>
      <c r="T106" s="8">
        <f t="shared" si="28"/>
        <v>0</v>
      </c>
      <c r="U106" s="1">
        <f t="shared" si="28"/>
        <v>0</v>
      </c>
      <c r="V106" s="11">
        <f t="shared" si="29"/>
        <v>0</v>
      </c>
    </row>
    <row r="107" spans="1:22" hidden="1" x14ac:dyDescent="0.25">
      <c r="A107" s="9" t="s">
        <v>49</v>
      </c>
      <c r="B107" s="8"/>
      <c r="C107" s="1"/>
      <c r="D107" s="12"/>
      <c r="E107" s="8"/>
      <c r="F107" s="1"/>
      <c r="G107" s="12"/>
      <c r="H107" s="8"/>
      <c r="I107" s="1"/>
      <c r="J107" s="12"/>
      <c r="K107" s="8"/>
      <c r="L107" s="1"/>
      <c r="M107" s="12"/>
      <c r="N107" s="8"/>
      <c r="O107" s="1"/>
      <c r="P107" s="12"/>
      <c r="Q107" s="8"/>
      <c r="R107" s="1"/>
      <c r="S107" s="12"/>
      <c r="T107" s="8">
        <f t="shared" si="28"/>
        <v>0</v>
      </c>
      <c r="U107" s="1">
        <f t="shared" si="28"/>
        <v>0</v>
      </c>
      <c r="V107" s="11">
        <f t="shared" si="29"/>
        <v>0</v>
      </c>
    </row>
    <row r="108" spans="1:22" hidden="1" x14ac:dyDescent="0.25">
      <c r="A108" s="9" t="s">
        <v>50</v>
      </c>
      <c r="B108" s="8"/>
      <c r="C108" s="1"/>
      <c r="D108" s="12"/>
      <c r="E108" s="8"/>
      <c r="F108" s="1"/>
      <c r="G108" s="12"/>
      <c r="H108" s="8"/>
      <c r="I108" s="1"/>
      <c r="J108" s="12"/>
      <c r="K108" s="8"/>
      <c r="L108" s="1"/>
      <c r="M108" s="12"/>
      <c r="N108" s="8"/>
      <c r="O108" s="1"/>
      <c r="P108" s="12"/>
      <c r="Q108" s="8"/>
      <c r="R108" s="1"/>
      <c r="S108" s="12"/>
      <c r="T108" s="8">
        <f t="shared" si="28"/>
        <v>0</v>
      </c>
      <c r="U108" s="1">
        <f t="shared" si="28"/>
        <v>0</v>
      </c>
      <c r="V108" s="11">
        <f t="shared" si="29"/>
        <v>0</v>
      </c>
    </row>
    <row r="109" spans="1:22" ht="15.75" hidden="1" thickBot="1" x14ac:dyDescent="0.3">
      <c r="A109" s="9" t="s">
        <v>51</v>
      </c>
      <c r="B109" s="14"/>
      <c r="C109" s="15"/>
      <c r="D109" s="29"/>
      <c r="E109" s="14"/>
      <c r="F109" s="15"/>
      <c r="G109" s="29"/>
      <c r="H109" s="14"/>
      <c r="I109" s="15"/>
      <c r="J109" s="29"/>
      <c r="K109" s="14"/>
      <c r="L109" s="15"/>
      <c r="M109" s="29"/>
      <c r="N109" s="14"/>
      <c r="O109" s="15"/>
      <c r="P109" s="29"/>
      <c r="Q109" s="14"/>
      <c r="R109" s="15"/>
      <c r="S109" s="29"/>
      <c r="T109" s="8">
        <f t="shared" si="28"/>
        <v>0</v>
      </c>
      <c r="U109" s="15">
        <f t="shared" si="28"/>
        <v>0</v>
      </c>
      <c r="V109" s="16">
        <f t="shared" si="29"/>
        <v>0</v>
      </c>
    </row>
    <row r="110" spans="1:22" ht="15.75" hidden="1" thickBot="1" x14ac:dyDescent="0.3">
      <c r="A110" s="10" t="s">
        <v>12</v>
      </c>
      <c r="B110" s="17"/>
      <c r="C110" s="18"/>
      <c r="D110" s="30"/>
      <c r="E110" s="17"/>
      <c r="F110" s="18"/>
      <c r="G110" s="30"/>
      <c r="H110" s="17"/>
      <c r="I110" s="18"/>
      <c r="J110" s="30"/>
      <c r="K110" s="17"/>
      <c r="L110" s="18"/>
      <c r="M110" s="30"/>
      <c r="N110" s="17"/>
      <c r="O110" s="18"/>
      <c r="P110" s="30"/>
      <c r="Q110" s="17"/>
      <c r="R110" s="18"/>
      <c r="S110" s="30"/>
      <c r="T110" s="22">
        <f t="shared" si="28"/>
        <v>0</v>
      </c>
      <c r="U110" s="18">
        <f t="shared" si="28"/>
        <v>0</v>
      </c>
      <c r="V110" s="19">
        <f t="shared" si="29"/>
        <v>0</v>
      </c>
    </row>
    <row r="111" spans="1:22" hidden="1" x14ac:dyDescent="0.25"/>
    <row r="112" spans="1:22" hidden="1" x14ac:dyDescent="0.25">
      <c r="A112" s="61" t="s">
        <v>52</v>
      </c>
      <c r="B112" s="62" t="s">
        <v>53</v>
      </c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</row>
    <row r="113" spans="1:22" ht="15.75" hidden="1" thickBot="1" x14ac:dyDescent="0.3">
      <c r="A113" s="61"/>
      <c r="B113" s="59" t="s">
        <v>10</v>
      </c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59"/>
      <c r="T113" s="59"/>
      <c r="U113" s="59"/>
      <c r="V113" s="59"/>
    </row>
    <row r="114" spans="1:22" ht="25.9" hidden="1" customHeight="1" x14ac:dyDescent="0.25">
      <c r="A114" s="61"/>
      <c r="B114" s="47" t="s">
        <v>25</v>
      </c>
      <c r="C114" s="48"/>
      <c r="D114" s="55"/>
      <c r="E114" s="47" t="s">
        <v>26</v>
      </c>
      <c r="F114" s="48"/>
      <c r="G114" s="55"/>
      <c r="H114" s="47" t="s">
        <v>27</v>
      </c>
      <c r="I114" s="48"/>
      <c r="J114" s="55"/>
      <c r="K114" s="47" t="s">
        <v>28</v>
      </c>
      <c r="L114" s="48"/>
      <c r="M114" s="55"/>
      <c r="N114" s="47" t="s">
        <v>29</v>
      </c>
      <c r="O114" s="48"/>
      <c r="P114" s="55"/>
      <c r="Q114" s="47" t="s">
        <v>30</v>
      </c>
      <c r="R114" s="48"/>
      <c r="S114" s="55"/>
      <c r="T114" s="47" t="s">
        <v>12</v>
      </c>
      <c r="U114" s="48"/>
      <c r="V114" s="49"/>
    </row>
    <row r="115" spans="1:22" hidden="1" x14ac:dyDescent="0.25">
      <c r="A115" s="61"/>
      <c r="B115" s="6" t="s">
        <v>13</v>
      </c>
      <c r="C115" s="4" t="s">
        <v>14</v>
      </c>
      <c r="D115" s="5" t="s">
        <v>12</v>
      </c>
      <c r="E115" s="6" t="s">
        <v>13</v>
      </c>
      <c r="F115" s="4" t="s">
        <v>14</v>
      </c>
      <c r="G115" s="5" t="s">
        <v>12</v>
      </c>
      <c r="H115" s="6" t="s">
        <v>13</v>
      </c>
      <c r="I115" s="4" t="s">
        <v>14</v>
      </c>
      <c r="J115" s="5" t="s">
        <v>12</v>
      </c>
      <c r="K115" s="6" t="s">
        <v>13</v>
      </c>
      <c r="L115" s="4" t="s">
        <v>14</v>
      </c>
      <c r="M115" s="5" t="s">
        <v>12</v>
      </c>
      <c r="N115" s="6" t="s">
        <v>13</v>
      </c>
      <c r="O115" s="4" t="s">
        <v>14</v>
      </c>
      <c r="P115" s="5" t="s">
        <v>12</v>
      </c>
      <c r="Q115" s="6" t="s">
        <v>13</v>
      </c>
      <c r="R115" s="4" t="s">
        <v>14</v>
      </c>
      <c r="S115" s="5" t="s">
        <v>12</v>
      </c>
      <c r="T115" s="6" t="s">
        <v>13</v>
      </c>
      <c r="U115" s="4" t="s">
        <v>14</v>
      </c>
      <c r="V115" s="7" t="s">
        <v>12</v>
      </c>
    </row>
    <row r="116" spans="1:22" hidden="1" x14ac:dyDescent="0.25">
      <c r="A116" s="9" t="s">
        <v>47</v>
      </c>
      <c r="B116" s="8"/>
      <c r="C116" s="1"/>
      <c r="D116" s="12"/>
      <c r="E116" s="8"/>
      <c r="F116" s="1"/>
      <c r="G116" s="12"/>
      <c r="H116" s="8"/>
      <c r="I116" s="1"/>
      <c r="J116" s="12"/>
      <c r="K116" s="8"/>
      <c r="L116" s="1"/>
      <c r="M116" s="12"/>
      <c r="N116" s="8"/>
      <c r="O116" s="1"/>
      <c r="P116" s="12"/>
      <c r="Q116" s="8"/>
      <c r="R116" s="1"/>
      <c r="S116" s="12"/>
      <c r="T116" s="8">
        <f>SUM(B116,E116,H116,K116,N116,Q116)</f>
        <v>0</v>
      </c>
      <c r="U116" s="1">
        <f t="shared" ref="U116:U121" si="30">SUM(C116,F116,I116,L116,O116,R116)</f>
        <v>0</v>
      </c>
      <c r="V116" s="11">
        <f t="shared" ref="V116:V121" si="31">SUM(D116,G116,J116,M116,P116,S116)</f>
        <v>0</v>
      </c>
    </row>
    <row r="117" spans="1:22" hidden="1" x14ac:dyDescent="0.25">
      <c r="A117" s="9" t="s">
        <v>48</v>
      </c>
      <c r="B117" s="8"/>
      <c r="C117" s="1"/>
      <c r="D117" s="12"/>
      <c r="E117" s="8"/>
      <c r="F117" s="1"/>
      <c r="G117" s="12"/>
      <c r="H117" s="8"/>
      <c r="I117" s="1"/>
      <c r="J117" s="12"/>
      <c r="K117" s="8"/>
      <c r="L117" s="1"/>
      <c r="M117" s="12"/>
      <c r="N117" s="8"/>
      <c r="O117" s="1"/>
      <c r="P117" s="12"/>
      <c r="Q117" s="8"/>
      <c r="R117" s="1"/>
      <c r="S117" s="12"/>
      <c r="T117" s="8">
        <f t="shared" ref="T117:T121" si="32">SUM(B117,E117,H117,K117,N117,Q117)</f>
        <v>0</v>
      </c>
      <c r="U117" s="1">
        <f t="shared" si="30"/>
        <v>0</v>
      </c>
      <c r="V117" s="11">
        <f t="shared" si="31"/>
        <v>0</v>
      </c>
    </row>
    <row r="118" spans="1:22" hidden="1" x14ac:dyDescent="0.25">
      <c r="A118" s="9" t="s">
        <v>49</v>
      </c>
      <c r="B118" s="8"/>
      <c r="C118" s="1"/>
      <c r="D118" s="12"/>
      <c r="E118" s="8"/>
      <c r="F118" s="1"/>
      <c r="G118" s="12"/>
      <c r="H118" s="8"/>
      <c r="I118" s="1"/>
      <c r="J118" s="12"/>
      <c r="K118" s="8"/>
      <c r="L118" s="1"/>
      <c r="M118" s="12"/>
      <c r="N118" s="8"/>
      <c r="O118" s="1"/>
      <c r="P118" s="12"/>
      <c r="Q118" s="8"/>
      <c r="R118" s="1"/>
      <c r="S118" s="12"/>
      <c r="T118" s="8">
        <f t="shared" si="32"/>
        <v>0</v>
      </c>
      <c r="U118" s="1">
        <f t="shared" si="30"/>
        <v>0</v>
      </c>
      <c r="V118" s="11">
        <f t="shared" si="31"/>
        <v>0</v>
      </c>
    </row>
    <row r="119" spans="1:22" hidden="1" x14ac:dyDescent="0.25">
      <c r="A119" s="9" t="s">
        <v>50</v>
      </c>
      <c r="B119" s="8"/>
      <c r="C119" s="1"/>
      <c r="D119" s="12"/>
      <c r="E119" s="8"/>
      <c r="F119" s="1"/>
      <c r="G119" s="12"/>
      <c r="H119" s="8"/>
      <c r="I119" s="1"/>
      <c r="J119" s="12"/>
      <c r="K119" s="8"/>
      <c r="L119" s="1"/>
      <c r="M119" s="12"/>
      <c r="N119" s="8"/>
      <c r="O119" s="1"/>
      <c r="P119" s="12"/>
      <c r="Q119" s="8"/>
      <c r="R119" s="1"/>
      <c r="S119" s="12"/>
      <c r="T119" s="8">
        <f t="shared" si="32"/>
        <v>0</v>
      </c>
      <c r="U119" s="1">
        <f t="shared" si="30"/>
        <v>0</v>
      </c>
      <c r="V119" s="11">
        <f t="shared" si="31"/>
        <v>0</v>
      </c>
    </row>
    <row r="120" spans="1:22" ht="15.75" hidden="1" thickBot="1" x14ac:dyDescent="0.3">
      <c r="A120" s="9" t="s">
        <v>51</v>
      </c>
      <c r="B120" s="14"/>
      <c r="C120" s="15"/>
      <c r="D120" s="29"/>
      <c r="E120" s="14"/>
      <c r="F120" s="15"/>
      <c r="G120" s="29"/>
      <c r="H120" s="14"/>
      <c r="I120" s="15"/>
      <c r="J120" s="29"/>
      <c r="K120" s="14"/>
      <c r="L120" s="15"/>
      <c r="M120" s="29"/>
      <c r="N120" s="14"/>
      <c r="O120" s="15"/>
      <c r="P120" s="29"/>
      <c r="Q120" s="14"/>
      <c r="R120" s="15"/>
      <c r="S120" s="29"/>
      <c r="T120" s="14">
        <f t="shared" si="32"/>
        <v>0</v>
      </c>
      <c r="U120" s="15">
        <f t="shared" si="30"/>
        <v>0</v>
      </c>
      <c r="V120" s="16">
        <f t="shared" si="31"/>
        <v>0</v>
      </c>
    </row>
    <row r="121" spans="1:22" ht="15.75" hidden="1" thickBot="1" x14ac:dyDescent="0.3">
      <c r="A121" s="10" t="s">
        <v>12</v>
      </c>
      <c r="B121" s="17"/>
      <c r="C121" s="18"/>
      <c r="D121" s="30"/>
      <c r="E121" s="17"/>
      <c r="F121" s="18"/>
      <c r="G121" s="30"/>
      <c r="H121" s="17"/>
      <c r="I121" s="18"/>
      <c r="J121" s="30"/>
      <c r="K121" s="17"/>
      <c r="L121" s="18"/>
      <c r="M121" s="30"/>
      <c r="N121" s="17"/>
      <c r="O121" s="18"/>
      <c r="P121" s="30"/>
      <c r="Q121" s="17"/>
      <c r="R121" s="18"/>
      <c r="S121" s="30"/>
      <c r="T121" s="17">
        <f t="shared" si="32"/>
        <v>0</v>
      </c>
      <c r="U121" s="18">
        <f t="shared" si="30"/>
        <v>0</v>
      </c>
      <c r="V121" s="19">
        <f t="shared" si="31"/>
        <v>0</v>
      </c>
    </row>
    <row r="122" spans="1:22" hidden="1" x14ac:dyDescent="0.25"/>
    <row r="123" spans="1:22" hidden="1" x14ac:dyDescent="0.25">
      <c r="A123" s="61" t="s">
        <v>52</v>
      </c>
      <c r="B123" s="62" t="s">
        <v>53</v>
      </c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2"/>
      <c r="R123" s="62"/>
      <c r="S123" s="62"/>
      <c r="T123" s="62"/>
      <c r="U123" s="62"/>
      <c r="V123" s="62"/>
    </row>
    <row r="124" spans="1:22" ht="15.75" hidden="1" thickBot="1" x14ac:dyDescent="0.3">
      <c r="A124" s="61"/>
      <c r="B124" s="59" t="s">
        <v>11</v>
      </c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O124" s="59"/>
      <c r="P124" s="59"/>
      <c r="Q124" s="59"/>
      <c r="R124" s="59"/>
      <c r="S124" s="59"/>
      <c r="T124" s="59"/>
      <c r="U124" s="59"/>
      <c r="V124" s="59"/>
    </row>
    <row r="125" spans="1:22" ht="28.9" hidden="1" customHeight="1" x14ac:dyDescent="0.25">
      <c r="A125" s="61"/>
      <c r="B125" s="47" t="s">
        <v>25</v>
      </c>
      <c r="C125" s="48"/>
      <c r="D125" s="55"/>
      <c r="E125" s="47" t="s">
        <v>26</v>
      </c>
      <c r="F125" s="48"/>
      <c r="G125" s="55"/>
      <c r="H125" s="47" t="s">
        <v>27</v>
      </c>
      <c r="I125" s="48"/>
      <c r="J125" s="55"/>
      <c r="K125" s="47" t="s">
        <v>28</v>
      </c>
      <c r="L125" s="48"/>
      <c r="M125" s="55"/>
      <c r="N125" s="47" t="s">
        <v>29</v>
      </c>
      <c r="O125" s="48"/>
      <c r="P125" s="55"/>
      <c r="Q125" s="47" t="s">
        <v>30</v>
      </c>
      <c r="R125" s="48"/>
      <c r="S125" s="55"/>
      <c r="T125" s="47" t="s">
        <v>12</v>
      </c>
      <c r="U125" s="48"/>
      <c r="V125" s="49"/>
    </row>
    <row r="126" spans="1:22" hidden="1" x14ac:dyDescent="0.25">
      <c r="A126" s="61"/>
      <c r="B126" s="6" t="s">
        <v>13</v>
      </c>
      <c r="C126" s="4" t="s">
        <v>14</v>
      </c>
      <c r="D126" s="5" t="s">
        <v>12</v>
      </c>
      <c r="E126" s="6" t="s">
        <v>13</v>
      </c>
      <c r="F126" s="4" t="s">
        <v>14</v>
      </c>
      <c r="G126" s="5" t="s">
        <v>12</v>
      </c>
      <c r="H126" s="6" t="s">
        <v>13</v>
      </c>
      <c r="I126" s="4" t="s">
        <v>14</v>
      </c>
      <c r="J126" s="5" t="s">
        <v>12</v>
      </c>
      <c r="K126" s="6" t="s">
        <v>13</v>
      </c>
      <c r="L126" s="4" t="s">
        <v>14</v>
      </c>
      <c r="M126" s="5" t="s">
        <v>12</v>
      </c>
      <c r="N126" s="6" t="s">
        <v>13</v>
      </c>
      <c r="O126" s="4" t="s">
        <v>14</v>
      </c>
      <c r="P126" s="5" t="s">
        <v>12</v>
      </c>
      <c r="Q126" s="6" t="s">
        <v>13</v>
      </c>
      <c r="R126" s="4" t="s">
        <v>14</v>
      </c>
      <c r="S126" s="5" t="s">
        <v>12</v>
      </c>
      <c r="T126" s="6" t="s">
        <v>13</v>
      </c>
      <c r="U126" s="4" t="s">
        <v>14</v>
      </c>
      <c r="V126" s="7" t="s">
        <v>12</v>
      </c>
    </row>
    <row r="127" spans="1:22" hidden="1" x14ac:dyDescent="0.25">
      <c r="A127" s="9" t="s">
        <v>47</v>
      </c>
      <c r="B127" s="8"/>
      <c r="C127" s="1"/>
      <c r="D127" s="12"/>
      <c r="E127" s="8"/>
      <c r="F127" s="1"/>
      <c r="G127" s="12"/>
      <c r="H127" s="8"/>
      <c r="I127" s="1"/>
      <c r="J127" s="12"/>
      <c r="K127" s="8"/>
      <c r="L127" s="1"/>
      <c r="M127" s="12"/>
      <c r="N127" s="8"/>
      <c r="O127" s="1"/>
      <c r="P127" s="12"/>
      <c r="Q127" s="8"/>
      <c r="R127" s="1"/>
      <c r="S127" s="12"/>
      <c r="T127" s="8">
        <f>SUM(B127,E127,H127,K127,N127,Q127)</f>
        <v>0</v>
      </c>
      <c r="U127" s="1">
        <f t="shared" ref="U127:U132" si="33">SUM(C127,F127,I127,L127,O127,R127)</f>
        <v>0</v>
      </c>
      <c r="V127" s="11">
        <f t="shared" ref="V127:V132" si="34">SUM(D127,G127,J127,M127,P127,S127)</f>
        <v>0</v>
      </c>
    </row>
    <row r="128" spans="1:22" hidden="1" x14ac:dyDescent="0.25">
      <c r="A128" s="9" t="s">
        <v>48</v>
      </c>
      <c r="B128" s="8"/>
      <c r="C128" s="1"/>
      <c r="D128" s="12"/>
      <c r="E128" s="8"/>
      <c r="F128" s="1"/>
      <c r="G128" s="12"/>
      <c r="H128" s="8"/>
      <c r="I128" s="1"/>
      <c r="J128" s="12"/>
      <c r="K128" s="8"/>
      <c r="L128" s="1"/>
      <c r="M128" s="12"/>
      <c r="N128" s="8"/>
      <c r="O128" s="1"/>
      <c r="P128" s="12"/>
      <c r="Q128" s="8"/>
      <c r="R128" s="1"/>
      <c r="S128" s="12"/>
      <c r="T128" s="8">
        <f t="shared" ref="T128:T132" si="35">SUM(B128,E128,H128,K128,N128,Q128)</f>
        <v>0</v>
      </c>
      <c r="U128" s="1">
        <f t="shared" si="33"/>
        <v>0</v>
      </c>
      <c r="V128" s="11">
        <f t="shared" si="34"/>
        <v>0</v>
      </c>
    </row>
    <row r="129" spans="1:22" hidden="1" x14ac:dyDescent="0.25">
      <c r="A129" s="9" t="s">
        <v>49</v>
      </c>
      <c r="B129" s="8"/>
      <c r="C129" s="1"/>
      <c r="D129" s="12"/>
      <c r="E129" s="8"/>
      <c r="F129" s="1"/>
      <c r="G129" s="12"/>
      <c r="H129" s="8"/>
      <c r="I129" s="1"/>
      <c r="J129" s="12"/>
      <c r="K129" s="8"/>
      <c r="L129" s="1"/>
      <c r="M129" s="12"/>
      <c r="N129" s="8"/>
      <c r="O129" s="1"/>
      <c r="P129" s="12"/>
      <c r="Q129" s="8"/>
      <c r="R129" s="1"/>
      <c r="S129" s="12"/>
      <c r="T129" s="8">
        <f t="shared" si="35"/>
        <v>0</v>
      </c>
      <c r="U129" s="1">
        <f t="shared" si="33"/>
        <v>0</v>
      </c>
      <c r="V129" s="11">
        <f t="shared" si="34"/>
        <v>0</v>
      </c>
    </row>
    <row r="130" spans="1:22" hidden="1" x14ac:dyDescent="0.25">
      <c r="A130" s="9" t="s">
        <v>50</v>
      </c>
      <c r="B130" s="8"/>
      <c r="C130" s="1"/>
      <c r="D130" s="12"/>
      <c r="E130" s="8"/>
      <c r="F130" s="1"/>
      <c r="G130" s="12"/>
      <c r="H130" s="8"/>
      <c r="I130" s="1"/>
      <c r="J130" s="12"/>
      <c r="K130" s="8"/>
      <c r="L130" s="1"/>
      <c r="M130" s="12"/>
      <c r="N130" s="8"/>
      <c r="O130" s="1"/>
      <c r="P130" s="12"/>
      <c r="Q130" s="8"/>
      <c r="R130" s="1"/>
      <c r="S130" s="12"/>
      <c r="T130" s="8">
        <f t="shared" si="35"/>
        <v>0</v>
      </c>
      <c r="U130" s="1">
        <f t="shared" si="33"/>
        <v>0</v>
      </c>
      <c r="V130" s="11">
        <f t="shared" si="34"/>
        <v>0</v>
      </c>
    </row>
    <row r="131" spans="1:22" ht="15.75" hidden="1" thickBot="1" x14ac:dyDescent="0.3">
      <c r="A131" s="9" t="s">
        <v>51</v>
      </c>
      <c r="B131" s="14"/>
      <c r="C131" s="15"/>
      <c r="D131" s="29"/>
      <c r="E131" s="14"/>
      <c r="F131" s="15"/>
      <c r="G131" s="29"/>
      <c r="H131" s="14"/>
      <c r="I131" s="15"/>
      <c r="J131" s="29"/>
      <c r="K131" s="14"/>
      <c r="L131" s="15"/>
      <c r="M131" s="29"/>
      <c r="N131" s="14"/>
      <c r="O131" s="15"/>
      <c r="P131" s="29"/>
      <c r="Q131" s="14"/>
      <c r="R131" s="15"/>
      <c r="S131" s="29"/>
      <c r="T131" s="14">
        <f t="shared" si="35"/>
        <v>0</v>
      </c>
      <c r="U131" s="15">
        <f t="shared" si="33"/>
        <v>0</v>
      </c>
      <c r="V131" s="16">
        <f t="shared" si="34"/>
        <v>0</v>
      </c>
    </row>
    <row r="132" spans="1:22" ht="15.75" hidden="1" thickBot="1" x14ac:dyDescent="0.3">
      <c r="A132" s="10" t="s">
        <v>12</v>
      </c>
      <c r="B132" s="17"/>
      <c r="C132" s="18"/>
      <c r="D132" s="30"/>
      <c r="E132" s="17"/>
      <c r="F132" s="18"/>
      <c r="G132" s="30"/>
      <c r="H132" s="17"/>
      <c r="I132" s="18"/>
      <c r="J132" s="30"/>
      <c r="K132" s="17"/>
      <c r="L132" s="18"/>
      <c r="M132" s="30"/>
      <c r="N132" s="17"/>
      <c r="O132" s="18"/>
      <c r="P132" s="30"/>
      <c r="Q132" s="17"/>
      <c r="R132" s="18"/>
      <c r="S132" s="30"/>
      <c r="T132" s="17">
        <f t="shared" si="35"/>
        <v>0</v>
      </c>
      <c r="U132" s="18">
        <f t="shared" si="33"/>
        <v>0</v>
      </c>
      <c r="V132" s="19">
        <f t="shared" si="34"/>
        <v>0</v>
      </c>
    </row>
    <row r="134" spans="1:22" x14ac:dyDescent="0.25">
      <c r="A134" s="61" t="s">
        <v>52</v>
      </c>
      <c r="B134" s="62" t="s">
        <v>53</v>
      </c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  <c r="Q134" s="62"/>
      <c r="R134" s="62"/>
      <c r="S134" s="62"/>
      <c r="T134" s="62"/>
      <c r="U134" s="62"/>
      <c r="V134" s="62"/>
    </row>
    <row r="135" spans="1:22" ht="15.75" thickBot="1" x14ac:dyDescent="0.3">
      <c r="A135" s="61"/>
      <c r="B135" s="59" t="s">
        <v>54</v>
      </c>
      <c r="C135" s="59"/>
      <c r="D135" s="59"/>
      <c r="E135" s="59"/>
      <c r="F135" s="59"/>
      <c r="G135" s="59"/>
      <c r="H135" s="59"/>
      <c r="I135" s="59"/>
      <c r="J135" s="59"/>
      <c r="K135" s="59"/>
      <c r="L135" s="59"/>
      <c r="M135" s="59"/>
      <c r="N135" s="59"/>
      <c r="O135" s="59"/>
      <c r="P135" s="59"/>
      <c r="Q135" s="59"/>
      <c r="R135" s="59"/>
      <c r="S135" s="59"/>
      <c r="T135" s="59"/>
      <c r="U135" s="59"/>
      <c r="V135" s="59"/>
    </row>
    <row r="136" spans="1:22" ht="25.9" customHeight="1" x14ac:dyDescent="0.25">
      <c r="A136" s="61"/>
      <c r="B136" s="47" t="s">
        <v>25</v>
      </c>
      <c r="C136" s="48"/>
      <c r="D136" s="55"/>
      <c r="E136" s="47" t="s">
        <v>26</v>
      </c>
      <c r="F136" s="48"/>
      <c r="G136" s="55"/>
      <c r="H136" s="47" t="s">
        <v>27</v>
      </c>
      <c r="I136" s="48"/>
      <c r="J136" s="55"/>
      <c r="K136" s="47" t="s">
        <v>28</v>
      </c>
      <c r="L136" s="48"/>
      <c r="M136" s="55"/>
      <c r="N136" s="47" t="s">
        <v>29</v>
      </c>
      <c r="O136" s="48"/>
      <c r="P136" s="55"/>
      <c r="Q136" s="47" t="s">
        <v>30</v>
      </c>
      <c r="R136" s="48"/>
      <c r="S136" s="55"/>
      <c r="T136" s="47" t="s">
        <v>12</v>
      </c>
      <c r="U136" s="48"/>
      <c r="V136" s="49"/>
    </row>
    <row r="137" spans="1:22" x14ac:dyDescent="0.25">
      <c r="A137" s="61"/>
      <c r="B137" s="6" t="s">
        <v>13</v>
      </c>
      <c r="C137" s="4" t="s">
        <v>14</v>
      </c>
      <c r="D137" s="5" t="s">
        <v>12</v>
      </c>
      <c r="E137" s="6" t="s">
        <v>13</v>
      </c>
      <c r="F137" s="4" t="s">
        <v>14</v>
      </c>
      <c r="G137" s="5" t="s">
        <v>12</v>
      </c>
      <c r="H137" s="6" t="s">
        <v>13</v>
      </c>
      <c r="I137" s="4" t="s">
        <v>14</v>
      </c>
      <c r="J137" s="5" t="s">
        <v>12</v>
      </c>
      <c r="K137" s="6" t="s">
        <v>13</v>
      </c>
      <c r="L137" s="4" t="s">
        <v>14</v>
      </c>
      <c r="M137" s="5" t="s">
        <v>12</v>
      </c>
      <c r="N137" s="6" t="s">
        <v>13</v>
      </c>
      <c r="O137" s="4" t="s">
        <v>14</v>
      </c>
      <c r="P137" s="5" t="s">
        <v>12</v>
      </c>
      <c r="Q137" s="6" t="s">
        <v>13</v>
      </c>
      <c r="R137" s="4" t="s">
        <v>14</v>
      </c>
      <c r="S137" s="5" t="s">
        <v>12</v>
      </c>
      <c r="T137" s="6" t="s">
        <v>13</v>
      </c>
      <c r="U137" s="4" t="s">
        <v>14</v>
      </c>
      <c r="V137" s="7" t="s">
        <v>12</v>
      </c>
    </row>
    <row r="138" spans="1:22" x14ac:dyDescent="0.25">
      <c r="A138" s="9" t="s">
        <v>47</v>
      </c>
      <c r="B138" s="20">
        <f t="shared" ref="B138:V138" si="36">SUM(B6,B17,B28,B39,B50,B61,B72,B83,B94,B105,B116,B127)</f>
        <v>7265</v>
      </c>
      <c r="C138" s="1">
        <f t="shared" si="36"/>
        <v>3713</v>
      </c>
      <c r="D138" s="27">
        <f t="shared" si="36"/>
        <v>10978</v>
      </c>
      <c r="E138" s="20">
        <f t="shared" si="36"/>
        <v>3487</v>
      </c>
      <c r="F138" s="1">
        <f t="shared" si="36"/>
        <v>3872</v>
      </c>
      <c r="G138" s="27">
        <f t="shared" si="36"/>
        <v>7359</v>
      </c>
      <c r="H138" s="20">
        <f t="shared" si="36"/>
        <v>4002</v>
      </c>
      <c r="I138" s="1">
        <f t="shared" si="36"/>
        <v>4095</v>
      </c>
      <c r="J138" s="27">
        <f t="shared" si="36"/>
        <v>8097</v>
      </c>
      <c r="K138" s="20">
        <f t="shared" si="36"/>
        <v>1496</v>
      </c>
      <c r="L138" s="1">
        <f t="shared" si="36"/>
        <v>1956</v>
      </c>
      <c r="M138" s="27">
        <f t="shared" si="36"/>
        <v>3452</v>
      </c>
      <c r="N138" s="20">
        <f t="shared" si="36"/>
        <v>136</v>
      </c>
      <c r="O138" s="1">
        <f t="shared" si="36"/>
        <v>169</v>
      </c>
      <c r="P138" s="27">
        <f t="shared" si="36"/>
        <v>305</v>
      </c>
      <c r="Q138" s="20">
        <f t="shared" si="36"/>
        <v>166</v>
      </c>
      <c r="R138" s="1">
        <f t="shared" si="36"/>
        <v>229</v>
      </c>
      <c r="S138" s="27">
        <f t="shared" si="36"/>
        <v>395</v>
      </c>
      <c r="T138" s="20">
        <f>SUM(T6,T17,T28,T39,T50,T61,T72,T83,T94,T105,T116,T127)</f>
        <v>16552</v>
      </c>
      <c r="U138" s="1">
        <f t="shared" si="36"/>
        <v>14034</v>
      </c>
      <c r="V138" s="24">
        <f t="shared" si="36"/>
        <v>30586</v>
      </c>
    </row>
    <row r="139" spans="1:22" x14ac:dyDescent="0.25">
      <c r="A139" s="9" t="s">
        <v>48</v>
      </c>
      <c r="B139" s="20">
        <f t="shared" ref="B139:D143" si="37">SUM(B7,B18,B29,B40,B51,B62,B73,B84,B95,B106,B117,B128)</f>
        <v>1177</v>
      </c>
      <c r="C139" s="1">
        <f t="shared" si="37"/>
        <v>531</v>
      </c>
      <c r="D139" s="27">
        <f t="shared" si="37"/>
        <v>1708</v>
      </c>
      <c r="E139" s="20">
        <f t="shared" ref="E139:V139" si="38">SUM(E7,E18,E29,E40,E51,E62,E73,E84,E95,E106,E117,E128)</f>
        <v>1373</v>
      </c>
      <c r="F139" s="1">
        <f t="shared" si="38"/>
        <v>1987</v>
      </c>
      <c r="G139" s="27">
        <f t="shared" si="38"/>
        <v>3360</v>
      </c>
      <c r="H139" s="20">
        <f t="shared" si="38"/>
        <v>1213</v>
      </c>
      <c r="I139" s="1">
        <f t="shared" si="38"/>
        <v>1182</v>
      </c>
      <c r="J139" s="27">
        <f t="shared" si="38"/>
        <v>2395</v>
      </c>
      <c r="K139" s="20">
        <f t="shared" si="38"/>
        <v>939</v>
      </c>
      <c r="L139" s="1">
        <f t="shared" si="38"/>
        <v>1356</v>
      </c>
      <c r="M139" s="27">
        <f t="shared" si="38"/>
        <v>2295</v>
      </c>
      <c r="N139" s="20">
        <f t="shared" si="38"/>
        <v>145</v>
      </c>
      <c r="O139" s="1">
        <f t="shared" si="38"/>
        <v>191</v>
      </c>
      <c r="P139" s="27">
        <f t="shared" si="38"/>
        <v>336</v>
      </c>
      <c r="Q139" s="20">
        <f t="shared" si="38"/>
        <v>26</v>
      </c>
      <c r="R139" s="1">
        <f t="shared" si="38"/>
        <v>47</v>
      </c>
      <c r="S139" s="27">
        <f t="shared" si="38"/>
        <v>73</v>
      </c>
      <c r="T139" s="20">
        <f t="shared" si="38"/>
        <v>4873</v>
      </c>
      <c r="U139" s="1">
        <f t="shared" si="38"/>
        <v>5294</v>
      </c>
      <c r="V139" s="24">
        <f t="shared" si="38"/>
        <v>10167</v>
      </c>
    </row>
    <row r="140" spans="1:22" x14ac:dyDescent="0.25">
      <c r="A140" s="9" t="s">
        <v>49</v>
      </c>
      <c r="B140" s="20">
        <f t="shared" si="37"/>
        <v>1022</v>
      </c>
      <c r="C140" s="1">
        <f t="shared" si="37"/>
        <v>533</v>
      </c>
      <c r="D140" s="27">
        <f t="shared" si="37"/>
        <v>1555</v>
      </c>
      <c r="E140" s="20">
        <f t="shared" ref="E140:V140" si="39">SUM(E8,E19,E30,E41,E52,E63,E74,E85,E96,E107,E118,E129)</f>
        <v>1717</v>
      </c>
      <c r="F140" s="1">
        <f t="shared" si="39"/>
        <v>2217</v>
      </c>
      <c r="G140" s="27">
        <f t="shared" si="39"/>
        <v>3934</v>
      </c>
      <c r="H140" s="20">
        <f t="shared" si="39"/>
        <v>1011</v>
      </c>
      <c r="I140" s="1">
        <f t="shared" si="39"/>
        <v>1170</v>
      </c>
      <c r="J140" s="27">
        <f t="shared" si="39"/>
        <v>2181</v>
      </c>
      <c r="K140" s="20">
        <f t="shared" si="39"/>
        <v>614</v>
      </c>
      <c r="L140" s="1">
        <f t="shared" si="39"/>
        <v>963</v>
      </c>
      <c r="M140" s="27">
        <f t="shared" si="39"/>
        <v>1577</v>
      </c>
      <c r="N140" s="20">
        <f t="shared" si="39"/>
        <v>77</v>
      </c>
      <c r="O140" s="1">
        <f t="shared" si="39"/>
        <v>122</v>
      </c>
      <c r="P140" s="27">
        <f t="shared" si="39"/>
        <v>199</v>
      </c>
      <c r="Q140" s="20">
        <f t="shared" si="39"/>
        <v>37</v>
      </c>
      <c r="R140" s="1">
        <f t="shared" si="39"/>
        <v>41</v>
      </c>
      <c r="S140" s="27">
        <f t="shared" si="39"/>
        <v>78</v>
      </c>
      <c r="T140" s="20">
        <f t="shared" si="39"/>
        <v>4478</v>
      </c>
      <c r="U140" s="1">
        <f t="shared" si="39"/>
        <v>5046</v>
      </c>
      <c r="V140" s="24">
        <f t="shared" si="39"/>
        <v>9524</v>
      </c>
    </row>
    <row r="141" spans="1:22" x14ac:dyDescent="0.25">
      <c r="A141" s="9" t="s">
        <v>50</v>
      </c>
      <c r="B141" s="20">
        <f t="shared" si="37"/>
        <v>1248</v>
      </c>
      <c r="C141" s="1">
        <f t="shared" si="37"/>
        <v>540</v>
      </c>
      <c r="D141" s="27">
        <f t="shared" si="37"/>
        <v>1788</v>
      </c>
      <c r="E141" s="20">
        <f t="shared" ref="E141:V141" si="40">SUM(E9,E20,E31,E42,E53,E64,E75,E86,E97,E108,E119,E130)</f>
        <v>1288</v>
      </c>
      <c r="F141" s="1">
        <f t="shared" si="40"/>
        <v>1816</v>
      </c>
      <c r="G141" s="27">
        <f t="shared" si="40"/>
        <v>3104</v>
      </c>
      <c r="H141" s="20">
        <f t="shared" si="40"/>
        <v>1022</v>
      </c>
      <c r="I141" s="1">
        <f t="shared" si="40"/>
        <v>1001</v>
      </c>
      <c r="J141" s="27">
        <f t="shared" si="40"/>
        <v>2023</v>
      </c>
      <c r="K141" s="20">
        <f t="shared" si="40"/>
        <v>767</v>
      </c>
      <c r="L141" s="1">
        <f t="shared" si="40"/>
        <v>996</v>
      </c>
      <c r="M141" s="27">
        <f t="shared" si="40"/>
        <v>1763</v>
      </c>
      <c r="N141" s="20">
        <f t="shared" si="40"/>
        <v>76</v>
      </c>
      <c r="O141" s="1">
        <f t="shared" si="40"/>
        <v>133</v>
      </c>
      <c r="P141" s="27">
        <f t="shared" si="40"/>
        <v>209</v>
      </c>
      <c r="Q141" s="20">
        <f t="shared" si="40"/>
        <v>46</v>
      </c>
      <c r="R141" s="1">
        <f t="shared" si="40"/>
        <v>54</v>
      </c>
      <c r="S141" s="27">
        <f t="shared" si="40"/>
        <v>100</v>
      </c>
      <c r="T141" s="20">
        <f t="shared" si="40"/>
        <v>4447</v>
      </c>
      <c r="U141" s="1">
        <f>SUM(U9,U20,U31,U42,U53,U64,U75,U86,U97,U108,U119,U130)</f>
        <v>4540</v>
      </c>
      <c r="V141" s="24">
        <f t="shared" si="40"/>
        <v>8987</v>
      </c>
    </row>
    <row r="142" spans="1:22" ht="15.75" thickBot="1" x14ac:dyDescent="0.3">
      <c r="A142" s="9" t="s">
        <v>51</v>
      </c>
      <c r="B142" s="21">
        <f t="shared" si="37"/>
        <v>948</v>
      </c>
      <c r="C142" s="15">
        <f t="shared" si="37"/>
        <v>459</v>
      </c>
      <c r="D142" s="28">
        <f t="shared" si="37"/>
        <v>1407</v>
      </c>
      <c r="E142" s="21">
        <f t="shared" ref="E142:V142" si="41">SUM(E10,E21,E32,E43,E54,E65,E76,E87,E98,E109,E120,E131)</f>
        <v>1196</v>
      </c>
      <c r="F142" s="15">
        <f t="shared" si="41"/>
        <v>1592</v>
      </c>
      <c r="G142" s="28">
        <f t="shared" si="41"/>
        <v>2788</v>
      </c>
      <c r="H142" s="21">
        <f t="shared" si="41"/>
        <v>966</v>
      </c>
      <c r="I142" s="15">
        <f t="shared" si="41"/>
        <v>1074</v>
      </c>
      <c r="J142" s="28">
        <f t="shared" si="41"/>
        <v>2040</v>
      </c>
      <c r="K142" s="21">
        <f t="shared" si="41"/>
        <v>738</v>
      </c>
      <c r="L142" s="15">
        <f t="shared" si="41"/>
        <v>1161</v>
      </c>
      <c r="M142" s="28">
        <f t="shared" si="41"/>
        <v>1899</v>
      </c>
      <c r="N142" s="21">
        <f t="shared" si="41"/>
        <v>90</v>
      </c>
      <c r="O142" s="15">
        <f t="shared" si="41"/>
        <v>158</v>
      </c>
      <c r="P142" s="28">
        <f t="shared" si="41"/>
        <v>248</v>
      </c>
      <c r="Q142" s="21">
        <f t="shared" si="41"/>
        <v>29</v>
      </c>
      <c r="R142" s="15">
        <f t="shared" si="41"/>
        <v>73</v>
      </c>
      <c r="S142" s="28">
        <f t="shared" si="41"/>
        <v>102</v>
      </c>
      <c r="T142" s="21">
        <f t="shared" si="41"/>
        <v>3967</v>
      </c>
      <c r="U142" s="15">
        <f t="shared" si="41"/>
        <v>4517</v>
      </c>
      <c r="V142" s="25">
        <f t="shared" si="41"/>
        <v>8484</v>
      </c>
    </row>
    <row r="143" spans="1:22" ht="15.75" thickBot="1" x14ac:dyDescent="0.3">
      <c r="A143" s="10" t="s">
        <v>12</v>
      </c>
      <c r="B143" s="22">
        <f t="shared" si="37"/>
        <v>11660</v>
      </c>
      <c r="C143" s="18">
        <f t="shared" si="37"/>
        <v>5776</v>
      </c>
      <c r="D143" s="23">
        <f t="shared" si="37"/>
        <v>17436</v>
      </c>
      <c r="E143" s="22">
        <f t="shared" ref="E143:V143" si="42">SUM(E11,E22,E33,E44,E55,E66,E77,E88,E99,E110,E121,E132)</f>
        <v>9061</v>
      </c>
      <c r="F143" s="18">
        <f t="shared" si="42"/>
        <v>11484</v>
      </c>
      <c r="G143" s="23">
        <f t="shared" si="42"/>
        <v>20545</v>
      </c>
      <c r="H143" s="22">
        <f t="shared" si="42"/>
        <v>8214</v>
      </c>
      <c r="I143" s="18">
        <f t="shared" si="42"/>
        <v>8522</v>
      </c>
      <c r="J143" s="23">
        <f t="shared" si="42"/>
        <v>16736</v>
      </c>
      <c r="K143" s="22">
        <f t="shared" si="42"/>
        <v>4554</v>
      </c>
      <c r="L143" s="18">
        <f t="shared" si="42"/>
        <v>6432</v>
      </c>
      <c r="M143" s="23">
        <f t="shared" si="42"/>
        <v>10986</v>
      </c>
      <c r="N143" s="22">
        <f t="shared" si="42"/>
        <v>524</v>
      </c>
      <c r="O143" s="18">
        <f t="shared" si="42"/>
        <v>773</v>
      </c>
      <c r="P143" s="23">
        <f t="shared" si="42"/>
        <v>1297</v>
      </c>
      <c r="Q143" s="22">
        <f t="shared" si="42"/>
        <v>304</v>
      </c>
      <c r="R143" s="18">
        <f t="shared" si="42"/>
        <v>444</v>
      </c>
      <c r="S143" s="23">
        <f t="shared" si="42"/>
        <v>748</v>
      </c>
      <c r="T143" s="22">
        <f t="shared" si="42"/>
        <v>34317</v>
      </c>
      <c r="U143" s="18">
        <f t="shared" si="42"/>
        <v>33431</v>
      </c>
      <c r="V143" s="23">
        <f t="shared" si="42"/>
        <v>67748</v>
      </c>
    </row>
    <row r="144" spans="1:22" x14ac:dyDescent="0.25">
      <c r="A144" s="26"/>
    </row>
    <row r="150" spans="2:19" x14ac:dyDescent="0.25"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</row>
  </sheetData>
  <mergeCells count="130">
    <mergeCell ref="A2:A5"/>
    <mergeCell ref="B2:V2"/>
    <mergeCell ref="B3:V3"/>
    <mergeCell ref="B4:D4"/>
    <mergeCell ref="E4:G4"/>
    <mergeCell ref="H4:J4"/>
    <mergeCell ref="K4:M4"/>
    <mergeCell ref="N4:P4"/>
    <mergeCell ref="Q4:S4"/>
    <mergeCell ref="T4:V4"/>
    <mergeCell ref="N15:P15"/>
    <mergeCell ref="Q15:S15"/>
    <mergeCell ref="T15:V15"/>
    <mergeCell ref="A24:A27"/>
    <mergeCell ref="B24:V24"/>
    <mergeCell ref="B25:V25"/>
    <mergeCell ref="B26:D26"/>
    <mergeCell ref="E26:G26"/>
    <mergeCell ref="H26:J26"/>
    <mergeCell ref="K26:M26"/>
    <mergeCell ref="A13:A16"/>
    <mergeCell ref="B13:V13"/>
    <mergeCell ref="B14:V14"/>
    <mergeCell ref="B15:D15"/>
    <mergeCell ref="E15:G15"/>
    <mergeCell ref="H15:J15"/>
    <mergeCell ref="K15:M15"/>
    <mergeCell ref="N26:P26"/>
    <mergeCell ref="Q26:S26"/>
    <mergeCell ref="T26:V26"/>
    <mergeCell ref="A35:A38"/>
    <mergeCell ref="B35:V35"/>
    <mergeCell ref="B36:V36"/>
    <mergeCell ref="B37:D37"/>
    <mergeCell ref="E37:G37"/>
    <mergeCell ref="H37:J37"/>
    <mergeCell ref="K37:M37"/>
    <mergeCell ref="N37:P37"/>
    <mergeCell ref="Q37:S37"/>
    <mergeCell ref="T37:V37"/>
    <mergeCell ref="A46:A49"/>
    <mergeCell ref="B46:V46"/>
    <mergeCell ref="B47:V47"/>
    <mergeCell ref="B48:D48"/>
    <mergeCell ref="E48:G48"/>
    <mergeCell ref="H48:J48"/>
    <mergeCell ref="K48:M48"/>
    <mergeCell ref="N48:P48"/>
    <mergeCell ref="Q48:S48"/>
    <mergeCell ref="T48:V48"/>
    <mergeCell ref="A57:A60"/>
    <mergeCell ref="B57:V57"/>
    <mergeCell ref="B58:V58"/>
    <mergeCell ref="B59:D59"/>
    <mergeCell ref="E59:G59"/>
    <mergeCell ref="H59:J59"/>
    <mergeCell ref="K59:M59"/>
    <mergeCell ref="N59:P59"/>
    <mergeCell ref="Q59:S59"/>
    <mergeCell ref="T59:V59"/>
    <mergeCell ref="A68:A71"/>
    <mergeCell ref="B68:V68"/>
    <mergeCell ref="B69:V69"/>
    <mergeCell ref="B70:D70"/>
    <mergeCell ref="E70:G70"/>
    <mergeCell ref="H70:J70"/>
    <mergeCell ref="K70:M70"/>
    <mergeCell ref="N70:P70"/>
    <mergeCell ref="Q70:S70"/>
    <mergeCell ref="T70:V70"/>
    <mergeCell ref="A79:A82"/>
    <mergeCell ref="B79:V79"/>
    <mergeCell ref="B80:V80"/>
    <mergeCell ref="B81:D81"/>
    <mergeCell ref="E81:G81"/>
    <mergeCell ref="H81:J81"/>
    <mergeCell ref="K81:M81"/>
    <mergeCell ref="N81:P81"/>
    <mergeCell ref="Q81:S81"/>
    <mergeCell ref="T81:V81"/>
    <mergeCell ref="A90:A93"/>
    <mergeCell ref="B90:V90"/>
    <mergeCell ref="B91:V91"/>
    <mergeCell ref="B92:D92"/>
    <mergeCell ref="E92:G92"/>
    <mergeCell ref="H92:J92"/>
    <mergeCell ref="K92:M92"/>
    <mergeCell ref="N92:P92"/>
    <mergeCell ref="Q92:S92"/>
    <mergeCell ref="T92:V92"/>
    <mergeCell ref="A101:A104"/>
    <mergeCell ref="B101:V101"/>
    <mergeCell ref="B102:V102"/>
    <mergeCell ref="B103:D103"/>
    <mergeCell ref="E103:G103"/>
    <mergeCell ref="H103:J103"/>
    <mergeCell ref="K103:M103"/>
    <mergeCell ref="N103:P103"/>
    <mergeCell ref="Q103:S103"/>
    <mergeCell ref="T103:V103"/>
    <mergeCell ref="A112:A115"/>
    <mergeCell ref="B112:V112"/>
    <mergeCell ref="B113:V113"/>
    <mergeCell ref="B114:D114"/>
    <mergeCell ref="E114:G114"/>
    <mergeCell ref="H114:J114"/>
    <mergeCell ref="K114:M114"/>
    <mergeCell ref="N114:P114"/>
    <mergeCell ref="Q114:S114"/>
    <mergeCell ref="T114:V114"/>
    <mergeCell ref="A123:A126"/>
    <mergeCell ref="B123:V123"/>
    <mergeCell ref="B124:V124"/>
    <mergeCell ref="B125:D125"/>
    <mergeCell ref="E125:G125"/>
    <mergeCell ref="H125:J125"/>
    <mergeCell ref="K125:M125"/>
    <mergeCell ref="N136:P136"/>
    <mergeCell ref="Q136:S136"/>
    <mergeCell ref="T136:V136"/>
    <mergeCell ref="N125:P125"/>
    <mergeCell ref="Q125:S125"/>
    <mergeCell ref="T125:V125"/>
    <mergeCell ref="A134:A137"/>
    <mergeCell ref="B134:V134"/>
    <mergeCell ref="B135:V135"/>
    <mergeCell ref="B136:D136"/>
    <mergeCell ref="E136:G136"/>
    <mergeCell ref="H136:J136"/>
    <mergeCell ref="K136:M13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B333E-5371-4FBE-8703-A5C151C101CF}">
  <dimension ref="A1:P150"/>
  <sheetViews>
    <sheetView zoomScaleNormal="100" workbookViewId="0">
      <selection activeCell="K148" sqref="K148"/>
    </sheetView>
  </sheetViews>
  <sheetFormatPr defaultRowHeight="15" x14ac:dyDescent="0.25"/>
  <cols>
    <col min="1" max="1" width="19.85546875" customWidth="1"/>
    <col min="2" max="16" width="6.85546875" customWidth="1"/>
  </cols>
  <sheetData>
    <row r="1" spans="1:16" ht="23.25" x14ac:dyDescent="0.35">
      <c r="A1" s="3" t="s">
        <v>41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25">
      <c r="A2" s="61" t="s">
        <v>52</v>
      </c>
      <c r="B2" s="62" t="s">
        <v>53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</row>
    <row r="3" spans="1:16" ht="15.75" thickBot="1" x14ac:dyDescent="0.3">
      <c r="A3" s="61"/>
      <c r="B3" s="59" t="s">
        <v>0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</row>
    <row r="4" spans="1:16" ht="15" customHeight="1" x14ac:dyDescent="0.25">
      <c r="A4" s="61"/>
      <c r="B4" s="47" t="s">
        <v>42</v>
      </c>
      <c r="C4" s="48"/>
      <c r="D4" s="55"/>
      <c r="E4" s="47" t="s">
        <v>45</v>
      </c>
      <c r="F4" s="48"/>
      <c r="G4" s="55"/>
      <c r="H4" s="47" t="s">
        <v>43</v>
      </c>
      <c r="I4" s="48"/>
      <c r="J4" s="55"/>
      <c r="K4" s="47" t="s">
        <v>44</v>
      </c>
      <c r="L4" s="48"/>
      <c r="M4" s="55"/>
      <c r="N4" s="47" t="s">
        <v>12</v>
      </c>
      <c r="O4" s="48"/>
      <c r="P4" s="49"/>
    </row>
    <row r="5" spans="1:16" x14ac:dyDescent="0.25">
      <c r="A5" s="61"/>
      <c r="B5" s="6" t="s">
        <v>13</v>
      </c>
      <c r="C5" s="4" t="s">
        <v>14</v>
      </c>
      <c r="D5" s="5" t="s">
        <v>12</v>
      </c>
      <c r="E5" s="6" t="s">
        <v>13</v>
      </c>
      <c r="F5" s="4" t="s">
        <v>14</v>
      </c>
      <c r="G5" s="5" t="s">
        <v>12</v>
      </c>
      <c r="H5" s="6" t="s">
        <v>13</v>
      </c>
      <c r="I5" s="4" t="s">
        <v>14</v>
      </c>
      <c r="J5" s="5" t="s">
        <v>12</v>
      </c>
      <c r="K5" s="6" t="s">
        <v>13</v>
      </c>
      <c r="L5" s="4" t="s">
        <v>14</v>
      </c>
      <c r="M5" s="5" t="s">
        <v>12</v>
      </c>
      <c r="N5" s="6" t="s">
        <v>13</v>
      </c>
      <c r="O5" s="4" t="s">
        <v>14</v>
      </c>
      <c r="P5" s="7" t="s">
        <v>12</v>
      </c>
    </row>
    <row r="6" spans="1:16" x14ac:dyDescent="0.25">
      <c r="A6" s="9" t="s">
        <v>47</v>
      </c>
      <c r="B6" s="33">
        <v>1058</v>
      </c>
      <c r="C6" s="34">
        <v>989</v>
      </c>
      <c r="D6" s="42">
        <v>2047</v>
      </c>
      <c r="E6" s="33">
        <v>661</v>
      </c>
      <c r="F6" s="34">
        <v>451</v>
      </c>
      <c r="G6" s="42">
        <v>1112</v>
      </c>
      <c r="H6" s="33">
        <v>71</v>
      </c>
      <c r="I6" s="34">
        <v>34</v>
      </c>
      <c r="J6" s="42">
        <v>105</v>
      </c>
      <c r="K6" s="33">
        <v>11</v>
      </c>
      <c r="L6" s="34">
        <v>7</v>
      </c>
      <c r="M6" s="42">
        <v>18</v>
      </c>
      <c r="N6" s="33">
        <f>SUM(B6,E6,H6,K6)</f>
        <v>1801</v>
      </c>
      <c r="O6" s="34">
        <f t="shared" ref="O6:P6" si="0">SUM(C6,F6,I6,L6)</f>
        <v>1481</v>
      </c>
      <c r="P6" s="35">
        <f t="shared" si="0"/>
        <v>3282</v>
      </c>
    </row>
    <row r="7" spans="1:16" x14ac:dyDescent="0.25">
      <c r="A7" s="9" t="s">
        <v>48</v>
      </c>
      <c r="B7" s="33">
        <v>296</v>
      </c>
      <c r="C7" s="34">
        <v>300</v>
      </c>
      <c r="D7" s="42">
        <v>596</v>
      </c>
      <c r="E7" s="33">
        <v>171</v>
      </c>
      <c r="F7" s="34">
        <v>113</v>
      </c>
      <c r="G7" s="42">
        <v>284</v>
      </c>
      <c r="H7" s="33">
        <v>20</v>
      </c>
      <c r="I7" s="34">
        <v>25</v>
      </c>
      <c r="J7" s="42">
        <v>45</v>
      </c>
      <c r="K7" s="33">
        <v>6</v>
      </c>
      <c r="L7" s="34">
        <v>8</v>
      </c>
      <c r="M7" s="42">
        <v>14</v>
      </c>
      <c r="N7" s="33">
        <f t="shared" ref="N7:N11" si="1">SUM(B7,E7,H7,K7)</f>
        <v>493</v>
      </c>
      <c r="O7" s="34">
        <f t="shared" ref="O7:O11" si="2">SUM(C7,F7,I7,L7)</f>
        <v>446</v>
      </c>
      <c r="P7" s="35">
        <f t="shared" ref="P7:P11" si="3">SUM(D7,G7,J7,M7)</f>
        <v>939</v>
      </c>
    </row>
    <row r="8" spans="1:16" x14ac:dyDescent="0.25">
      <c r="A8" s="9" t="s">
        <v>49</v>
      </c>
      <c r="B8" s="33">
        <v>195</v>
      </c>
      <c r="C8" s="34">
        <v>256</v>
      </c>
      <c r="D8" s="42">
        <v>451</v>
      </c>
      <c r="E8" s="33">
        <v>149</v>
      </c>
      <c r="F8" s="34">
        <v>128</v>
      </c>
      <c r="G8" s="42">
        <v>277</v>
      </c>
      <c r="H8" s="33">
        <v>71</v>
      </c>
      <c r="I8" s="34">
        <v>56</v>
      </c>
      <c r="J8" s="42">
        <v>127</v>
      </c>
      <c r="K8" s="33">
        <v>28</v>
      </c>
      <c r="L8" s="34">
        <v>25</v>
      </c>
      <c r="M8" s="42">
        <v>53</v>
      </c>
      <c r="N8" s="33">
        <f t="shared" si="1"/>
        <v>443</v>
      </c>
      <c r="O8" s="34">
        <f t="shared" si="2"/>
        <v>465</v>
      </c>
      <c r="P8" s="35">
        <f t="shared" si="3"/>
        <v>908</v>
      </c>
    </row>
    <row r="9" spans="1:16" x14ac:dyDescent="0.25">
      <c r="A9" s="9" t="s">
        <v>50</v>
      </c>
      <c r="B9" s="33">
        <v>252</v>
      </c>
      <c r="C9" s="34">
        <v>248</v>
      </c>
      <c r="D9" s="42">
        <v>500</v>
      </c>
      <c r="E9" s="33">
        <v>157</v>
      </c>
      <c r="F9" s="34">
        <v>140</v>
      </c>
      <c r="G9" s="42">
        <v>297</v>
      </c>
      <c r="H9" s="33">
        <v>21</v>
      </c>
      <c r="I9" s="34">
        <v>21</v>
      </c>
      <c r="J9" s="42">
        <v>42</v>
      </c>
      <c r="K9" s="33">
        <v>6</v>
      </c>
      <c r="L9" s="34">
        <v>4</v>
      </c>
      <c r="M9" s="42">
        <v>10</v>
      </c>
      <c r="N9" s="33">
        <f t="shared" si="1"/>
        <v>436</v>
      </c>
      <c r="O9" s="34">
        <f t="shared" si="2"/>
        <v>413</v>
      </c>
      <c r="P9" s="35">
        <f t="shared" si="3"/>
        <v>849</v>
      </c>
    </row>
    <row r="10" spans="1:16" ht="15.75" thickBot="1" x14ac:dyDescent="0.3">
      <c r="A10" s="9" t="s">
        <v>51</v>
      </c>
      <c r="B10" s="36">
        <v>265</v>
      </c>
      <c r="C10" s="37">
        <v>297</v>
      </c>
      <c r="D10" s="43">
        <v>562</v>
      </c>
      <c r="E10" s="36">
        <v>144</v>
      </c>
      <c r="F10" s="37">
        <v>96</v>
      </c>
      <c r="G10" s="43">
        <v>240</v>
      </c>
      <c r="H10" s="36">
        <v>15</v>
      </c>
      <c r="I10" s="37">
        <v>14</v>
      </c>
      <c r="J10" s="43">
        <v>29</v>
      </c>
      <c r="K10" s="36">
        <v>3</v>
      </c>
      <c r="L10" s="37">
        <v>3</v>
      </c>
      <c r="M10" s="43">
        <v>6</v>
      </c>
      <c r="N10" s="36">
        <f t="shared" si="1"/>
        <v>427</v>
      </c>
      <c r="O10" s="37">
        <f t="shared" si="2"/>
        <v>410</v>
      </c>
      <c r="P10" s="38">
        <f t="shared" si="3"/>
        <v>837</v>
      </c>
    </row>
    <row r="11" spans="1:16" ht="15.75" thickBot="1" x14ac:dyDescent="0.3">
      <c r="A11" s="10" t="s">
        <v>12</v>
      </c>
      <c r="B11" s="39">
        <v>2066</v>
      </c>
      <c r="C11" s="40">
        <v>2090</v>
      </c>
      <c r="D11" s="44">
        <v>4156</v>
      </c>
      <c r="E11" s="39">
        <v>1282</v>
      </c>
      <c r="F11" s="40">
        <v>928</v>
      </c>
      <c r="G11" s="44">
        <v>2210</v>
      </c>
      <c r="H11" s="39">
        <v>198</v>
      </c>
      <c r="I11" s="40">
        <v>150</v>
      </c>
      <c r="J11" s="44">
        <v>348</v>
      </c>
      <c r="K11" s="39">
        <v>54</v>
      </c>
      <c r="L11" s="40">
        <v>47</v>
      </c>
      <c r="M11" s="44">
        <v>101</v>
      </c>
      <c r="N11" s="39">
        <f t="shared" si="1"/>
        <v>3600</v>
      </c>
      <c r="O11" s="40">
        <f t="shared" si="2"/>
        <v>3215</v>
      </c>
      <c r="P11" s="41">
        <f t="shared" si="3"/>
        <v>6815</v>
      </c>
    </row>
    <row r="13" spans="1:16" x14ac:dyDescent="0.25">
      <c r="A13" s="65" t="s">
        <v>52</v>
      </c>
      <c r="B13" s="68" t="s">
        <v>53</v>
      </c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70"/>
    </row>
    <row r="14" spans="1:16" ht="15.75" thickBot="1" x14ac:dyDescent="0.3">
      <c r="A14" s="66"/>
      <c r="B14" s="71" t="s">
        <v>1</v>
      </c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3"/>
    </row>
    <row r="15" spans="1:16" ht="15" customHeight="1" x14ac:dyDescent="0.25">
      <c r="A15" s="66"/>
      <c r="B15" s="50" t="s">
        <v>42</v>
      </c>
      <c r="C15" s="51"/>
      <c r="D15" s="52"/>
      <c r="E15" s="50" t="s">
        <v>46</v>
      </c>
      <c r="F15" s="51"/>
      <c r="G15" s="52"/>
      <c r="H15" s="50" t="s">
        <v>43</v>
      </c>
      <c r="I15" s="51"/>
      <c r="J15" s="52"/>
      <c r="K15" s="50" t="s">
        <v>44</v>
      </c>
      <c r="L15" s="51"/>
      <c r="M15" s="52"/>
      <c r="N15" s="50" t="s">
        <v>12</v>
      </c>
      <c r="O15" s="51"/>
      <c r="P15" s="52"/>
    </row>
    <row r="16" spans="1:16" x14ac:dyDescent="0.25">
      <c r="A16" s="67"/>
      <c r="B16" s="6" t="s">
        <v>13</v>
      </c>
      <c r="C16" s="4" t="s">
        <v>14</v>
      </c>
      <c r="D16" s="5" t="s">
        <v>12</v>
      </c>
      <c r="E16" s="6" t="s">
        <v>13</v>
      </c>
      <c r="F16" s="4" t="s">
        <v>14</v>
      </c>
      <c r="G16" s="5" t="s">
        <v>12</v>
      </c>
      <c r="H16" s="6" t="s">
        <v>13</v>
      </c>
      <c r="I16" s="4" t="s">
        <v>14</v>
      </c>
      <c r="J16" s="5" t="s">
        <v>12</v>
      </c>
      <c r="K16" s="6" t="s">
        <v>13</v>
      </c>
      <c r="L16" s="4" t="s">
        <v>14</v>
      </c>
      <c r="M16" s="5" t="s">
        <v>12</v>
      </c>
      <c r="N16" s="6" t="s">
        <v>13</v>
      </c>
      <c r="O16" s="4" t="s">
        <v>14</v>
      </c>
      <c r="P16" s="7" t="s">
        <v>12</v>
      </c>
    </row>
    <row r="17" spans="1:16" x14ac:dyDescent="0.25">
      <c r="A17" s="9" t="s">
        <v>47</v>
      </c>
      <c r="B17" s="8">
        <v>1026</v>
      </c>
      <c r="C17" s="1">
        <v>1055</v>
      </c>
      <c r="D17" s="12">
        <v>2081</v>
      </c>
      <c r="E17" s="8">
        <v>598</v>
      </c>
      <c r="F17" s="1">
        <v>423</v>
      </c>
      <c r="G17" s="12">
        <v>1021</v>
      </c>
      <c r="H17" s="8">
        <v>60</v>
      </c>
      <c r="I17" s="1">
        <v>47</v>
      </c>
      <c r="J17" s="12">
        <v>107</v>
      </c>
      <c r="K17" s="8">
        <v>2</v>
      </c>
      <c r="L17" s="1">
        <v>2</v>
      </c>
      <c r="M17" s="12">
        <v>4</v>
      </c>
      <c r="N17" s="8">
        <f>SUM(B17,E17,H17,K17)</f>
        <v>1686</v>
      </c>
      <c r="O17" s="1">
        <f t="shared" ref="O17:O22" si="4">SUM(C17,F17,I17,L17)</f>
        <v>1527</v>
      </c>
      <c r="P17" s="11">
        <f t="shared" ref="P17:P22" si="5">SUM(D17,G17,J17,M17)</f>
        <v>3213</v>
      </c>
    </row>
    <row r="18" spans="1:16" x14ac:dyDescent="0.25">
      <c r="A18" s="9" t="s">
        <v>48</v>
      </c>
      <c r="B18" s="8">
        <v>301</v>
      </c>
      <c r="C18" s="1">
        <v>337</v>
      </c>
      <c r="D18" s="12">
        <v>638</v>
      </c>
      <c r="E18" s="8">
        <v>170</v>
      </c>
      <c r="F18" s="1">
        <v>116</v>
      </c>
      <c r="G18" s="12">
        <v>286</v>
      </c>
      <c r="H18" s="8">
        <v>31</v>
      </c>
      <c r="I18" s="1">
        <v>42</v>
      </c>
      <c r="J18" s="12">
        <v>73</v>
      </c>
      <c r="K18" s="8">
        <v>3</v>
      </c>
      <c r="L18" s="1">
        <v>9</v>
      </c>
      <c r="M18" s="12">
        <v>12</v>
      </c>
      <c r="N18" s="8">
        <f t="shared" ref="N18:N22" si="6">SUM(B18,E18,H18,K18)</f>
        <v>505</v>
      </c>
      <c r="O18" s="1">
        <f t="shared" si="4"/>
        <v>504</v>
      </c>
      <c r="P18" s="11">
        <f t="shared" si="5"/>
        <v>1009</v>
      </c>
    </row>
    <row r="19" spans="1:16" x14ac:dyDescent="0.25">
      <c r="A19" s="9" t="s">
        <v>49</v>
      </c>
      <c r="B19" s="8">
        <v>227</v>
      </c>
      <c r="C19" s="1">
        <v>248</v>
      </c>
      <c r="D19" s="12">
        <v>475</v>
      </c>
      <c r="E19" s="8">
        <v>124</v>
      </c>
      <c r="F19" s="1">
        <v>96</v>
      </c>
      <c r="G19" s="12">
        <v>220</v>
      </c>
      <c r="H19" s="8">
        <v>54</v>
      </c>
      <c r="I19" s="1">
        <v>77</v>
      </c>
      <c r="J19" s="12">
        <v>131</v>
      </c>
      <c r="K19" s="8">
        <v>22</v>
      </c>
      <c r="L19" s="1">
        <v>18</v>
      </c>
      <c r="M19" s="12">
        <v>40</v>
      </c>
      <c r="N19" s="8">
        <f t="shared" si="6"/>
        <v>427</v>
      </c>
      <c r="O19" s="1">
        <f t="shared" si="4"/>
        <v>439</v>
      </c>
      <c r="P19" s="11">
        <f t="shared" si="5"/>
        <v>866</v>
      </c>
    </row>
    <row r="20" spans="1:16" x14ac:dyDescent="0.25">
      <c r="A20" s="9" t="s">
        <v>50</v>
      </c>
      <c r="B20" s="8">
        <v>244</v>
      </c>
      <c r="C20" s="1">
        <v>302</v>
      </c>
      <c r="D20" s="12">
        <v>546</v>
      </c>
      <c r="E20" s="8">
        <v>145</v>
      </c>
      <c r="F20" s="1">
        <v>114</v>
      </c>
      <c r="G20" s="12">
        <v>259</v>
      </c>
      <c r="H20" s="8">
        <v>25</v>
      </c>
      <c r="I20" s="1">
        <v>20</v>
      </c>
      <c r="J20" s="12">
        <v>45</v>
      </c>
      <c r="K20" s="8">
        <v>4</v>
      </c>
      <c r="L20" s="1">
        <v>4</v>
      </c>
      <c r="M20" s="12">
        <v>8</v>
      </c>
      <c r="N20" s="8">
        <f t="shared" si="6"/>
        <v>418</v>
      </c>
      <c r="O20" s="1">
        <f t="shared" si="4"/>
        <v>440</v>
      </c>
      <c r="P20" s="11">
        <f t="shared" si="5"/>
        <v>858</v>
      </c>
    </row>
    <row r="21" spans="1:16" ht="15.75" thickBot="1" x14ac:dyDescent="0.3">
      <c r="A21" s="9" t="s">
        <v>51</v>
      </c>
      <c r="B21" s="14">
        <v>272</v>
      </c>
      <c r="C21" s="15">
        <v>295</v>
      </c>
      <c r="D21" s="29">
        <v>567</v>
      </c>
      <c r="E21" s="14">
        <v>122</v>
      </c>
      <c r="F21" s="15">
        <v>86</v>
      </c>
      <c r="G21" s="29">
        <v>208</v>
      </c>
      <c r="H21" s="14">
        <v>15</v>
      </c>
      <c r="I21" s="15">
        <v>13</v>
      </c>
      <c r="J21" s="29">
        <v>28</v>
      </c>
      <c r="K21" s="14">
        <v>0</v>
      </c>
      <c r="L21" s="15">
        <v>3</v>
      </c>
      <c r="M21" s="29">
        <v>3</v>
      </c>
      <c r="N21" s="14">
        <f t="shared" si="6"/>
        <v>409</v>
      </c>
      <c r="O21" s="15">
        <f t="shared" si="4"/>
        <v>397</v>
      </c>
      <c r="P21" s="16">
        <f t="shared" si="5"/>
        <v>806</v>
      </c>
    </row>
    <row r="22" spans="1:16" ht="15.75" thickBot="1" x14ac:dyDescent="0.3">
      <c r="A22" s="10" t="s">
        <v>12</v>
      </c>
      <c r="B22" s="17">
        <v>2070</v>
      </c>
      <c r="C22" s="18">
        <v>2237</v>
      </c>
      <c r="D22" s="30">
        <v>4307</v>
      </c>
      <c r="E22" s="17">
        <v>1159</v>
      </c>
      <c r="F22" s="18">
        <v>835</v>
      </c>
      <c r="G22" s="30">
        <v>1994</v>
      </c>
      <c r="H22" s="17">
        <v>185</v>
      </c>
      <c r="I22" s="18">
        <v>199</v>
      </c>
      <c r="J22" s="30">
        <v>384</v>
      </c>
      <c r="K22" s="17">
        <v>31</v>
      </c>
      <c r="L22" s="18">
        <v>36</v>
      </c>
      <c r="M22" s="30">
        <v>67</v>
      </c>
      <c r="N22" s="17">
        <f t="shared" si="6"/>
        <v>3445</v>
      </c>
      <c r="O22" s="18">
        <f t="shared" si="4"/>
        <v>3307</v>
      </c>
      <c r="P22" s="19">
        <f t="shared" si="5"/>
        <v>6752</v>
      </c>
    </row>
    <row r="24" spans="1:16" x14ac:dyDescent="0.25">
      <c r="A24" s="65" t="s">
        <v>52</v>
      </c>
      <c r="B24" s="68" t="s">
        <v>53</v>
      </c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70"/>
    </row>
    <row r="25" spans="1:16" ht="15.75" thickBot="1" x14ac:dyDescent="0.3">
      <c r="A25" s="66"/>
      <c r="B25" s="71" t="s">
        <v>2</v>
      </c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3"/>
    </row>
    <row r="26" spans="1:16" ht="15" customHeight="1" x14ac:dyDescent="0.25">
      <c r="A26" s="66"/>
      <c r="B26" s="50" t="s">
        <v>42</v>
      </c>
      <c r="C26" s="51"/>
      <c r="D26" s="52"/>
      <c r="E26" s="50" t="s">
        <v>46</v>
      </c>
      <c r="F26" s="51"/>
      <c r="G26" s="52"/>
      <c r="H26" s="50" t="s">
        <v>43</v>
      </c>
      <c r="I26" s="51"/>
      <c r="J26" s="52"/>
      <c r="K26" s="50" t="s">
        <v>44</v>
      </c>
      <c r="L26" s="51"/>
      <c r="M26" s="52"/>
      <c r="N26" s="50" t="s">
        <v>12</v>
      </c>
      <c r="O26" s="51"/>
      <c r="P26" s="52"/>
    </row>
    <row r="27" spans="1:16" x14ac:dyDescent="0.25">
      <c r="A27" s="67"/>
      <c r="B27" s="6" t="s">
        <v>13</v>
      </c>
      <c r="C27" s="4" t="s">
        <v>14</v>
      </c>
      <c r="D27" s="5" t="s">
        <v>12</v>
      </c>
      <c r="E27" s="6" t="s">
        <v>13</v>
      </c>
      <c r="F27" s="4" t="s">
        <v>14</v>
      </c>
      <c r="G27" s="5" t="s">
        <v>12</v>
      </c>
      <c r="H27" s="6" t="s">
        <v>13</v>
      </c>
      <c r="I27" s="4" t="s">
        <v>14</v>
      </c>
      <c r="J27" s="5" t="s">
        <v>12</v>
      </c>
      <c r="K27" s="6" t="s">
        <v>13</v>
      </c>
      <c r="L27" s="4" t="s">
        <v>14</v>
      </c>
      <c r="M27" s="5" t="s">
        <v>12</v>
      </c>
      <c r="N27" s="6" t="s">
        <v>13</v>
      </c>
      <c r="O27" s="4" t="s">
        <v>14</v>
      </c>
      <c r="P27" s="7" t="s">
        <v>12</v>
      </c>
    </row>
    <row r="28" spans="1:16" x14ac:dyDescent="0.25">
      <c r="A28" s="9" t="s">
        <v>47</v>
      </c>
      <c r="B28" s="8">
        <v>1162</v>
      </c>
      <c r="C28" s="1">
        <v>1253</v>
      </c>
      <c r="D28" s="12">
        <v>2415</v>
      </c>
      <c r="E28" s="8">
        <v>737</v>
      </c>
      <c r="F28" s="1">
        <v>519</v>
      </c>
      <c r="G28" s="12">
        <v>1256</v>
      </c>
      <c r="H28" s="8">
        <v>75</v>
      </c>
      <c r="I28" s="1">
        <v>59</v>
      </c>
      <c r="J28" s="12">
        <v>134</v>
      </c>
      <c r="K28" s="8">
        <v>8</v>
      </c>
      <c r="L28" s="1">
        <v>1</v>
      </c>
      <c r="M28" s="12">
        <v>9</v>
      </c>
      <c r="N28" s="8">
        <f>SUM(B28,E28,H28,K28)</f>
        <v>1982</v>
      </c>
      <c r="O28" s="1">
        <f t="shared" ref="O28:O33" si="7">SUM(C28,F28,I28,L28)</f>
        <v>1832</v>
      </c>
      <c r="P28" s="11">
        <f t="shared" ref="P28:P33" si="8">SUM(D28,G28,J28,M28)</f>
        <v>3814</v>
      </c>
    </row>
    <row r="29" spans="1:16" x14ac:dyDescent="0.25">
      <c r="A29" s="9" t="s">
        <v>48</v>
      </c>
      <c r="B29" s="8">
        <v>368</v>
      </c>
      <c r="C29" s="1">
        <v>777</v>
      </c>
      <c r="D29" s="12">
        <v>1145</v>
      </c>
      <c r="E29" s="8">
        <v>195</v>
      </c>
      <c r="F29" s="1">
        <v>149</v>
      </c>
      <c r="G29" s="12">
        <v>344</v>
      </c>
      <c r="H29" s="8">
        <v>30</v>
      </c>
      <c r="I29" s="1">
        <v>26</v>
      </c>
      <c r="J29" s="12">
        <v>56</v>
      </c>
      <c r="K29" s="8">
        <v>4</v>
      </c>
      <c r="L29" s="1">
        <v>4</v>
      </c>
      <c r="M29" s="12">
        <v>8</v>
      </c>
      <c r="N29" s="8">
        <f t="shared" ref="N29:N33" si="9">SUM(B29,E29,H29,K29)</f>
        <v>597</v>
      </c>
      <c r="O29" s="1">
        <f t="shared" si="7"/>
        <v>956</v>
      </c>
      <c r="P29" s="11">
        <f t="shared" si="8"/>
        <v>1553</v>
      </c>
    </row>
    <row r="30" spans="1:16" x14ac:dyDescent="0.25">
      <c r="A30" s="9" t="s">
        <v>49</v>
      </c>
      <c r="B30" s="8">
        <v>243</v>
      </c>
      <c r="C30" s="1">
        <v>484</v>
      </c>
      <c r="D30" s="12">
        <v>727</v>
      </c>
      <c r="E30" s="8">
        <v>180</v>
      </c>
      <c r="F30" s="1">
        <v>144</v>
      </c>
      <c r="G30" s="12">
        <v>324</v>
      </c>
      <c r="H30" s="8">
        <v>86</v>
      </c>
      <c r="I30" s="1">
        <v>83</v>
      </c>
      <c r="J30" s="12">
        <v>169</v>
      </c>
      <c r="K30" s="8">
        <v>21</v>
      </c>
      <c r="L30" s="1">
        <v>25</v>
      </c>
      <c r="M30" s="12">
        <v>46</v>
      </c>
      <c r="N30" s="8">
        <f t="shared" si="9"/>
        <v>530</v>
      </c>
      <c r="O30" s="1">
        <f t="shared" si="7"/>
        <v>736</v>
      </c>
      <c r="P30" s="11">
        <f t="shared" si="8"/>
        <v>1266</v>
      </c>
    </row>
    <row r="31" spans="1:16" x14ac:dyDescent="0.25">
      <c r="A31" s="9" t="s">
        <v>50</v>
      </c>
      <c r="B31" s="8">
        <v>368</v>
      </c>
      <c r="C31" s="1">
        <v>493</v>
      </c>
      <c r="D31" s="12">
        <v>861</v>
      </c>
      <c r="E31" s="8">
        <v>172</v>
      </c>
      <c r="F31" s="1">
        <v>144</v>
      </c>
      <c r="G31" s="12">
        <v>316</v>
      </c>
      <c r="H31" s="8">
        <v>22</v>
      </c>
      <c r="I31" s="1">
        <v>23</v>
      </c>
      <c r="J31" s="12">
        <v>45</v>
      </c>
      <c r="K31" s="8">
        <v>6</v>
      </c>
      <c r="L31" s="1">
        <v>7</v>
      </c>
      <c r="M31" s="12">
        <v>13</v>
      </c>
      <c r="N31" s="8">
        <f t="shared" si="9"/>
        <v>568</v>
      </c>
      <c r="O31" s="1">
        <f t="shared" si="7"/>
        <v>667</v>
      </c>
      <c r="P31" s="11">
        <f t="shared" si="8"/>
        <v>1235</v>
      </c>
    </row>
    <row r="32" spans="1:16" ht="15.75" thickBot="1" x14ac:dyDescent="0.3">
      <c r="A32" s="9" t="s">
        <v>51</v>
      </c>
      <c r="B32" s="14">
        <v>325</v>
      </c>
      <c r="C32" s="15">
        <v>530</v>
      </c>
      <c r="D32" s="29">
        <v>855</v>
      </c>
      <c r="E32" s="14">
        <v>142</v>
      </c>
      <c r="F32" s="15">
        <v>126</v>
      </c>
      <c r="G32" s="29">
        <v>268</v>
      </c>
      <c r="H32" s="14">
        <v>31</v>
      </c>
      <c r="I32" s="15">
        <v>18</v>
      </c>
      <c r="J32" s="29">
        <v>49</v>
      </c>
      <c r="K32" s="14">
        <v>4</v>
      </c>
      <c r="L32" s="15">
        <v>1</v>
      </c>
      <c r="M32" s="29">
        <v>5</v>
      </c>
      <c r="N32" s="14">
        <f t="shared" si="9"/>
        <v>502</v>
      </c>
      <c r="O32" s="15">
        <f t="shared" si="7"/>
        <v>675</v>
      </c>
      <c r="P32" s="16">
        <f t="shared" si="8"/>
        <v>1177</v>
      </c>
    </row>
    <row r="33" spans="1:16" ht="15.75" thickBot="1" x14ac:dyDescent="0.3">
      <c r="A33" s="10" t="s">
        <v>12</v>
      </c>
      <c r="B33" s="17">
        <v>2466</v>
      </c>
      <c r="C33" s="18">
        <v>3537</v>
      </c>
      <c r="D33" s="30">
        <v>6003</v>
      </c>
      <c r="E33" s="17">
        <v>1426</v>
      </c>
      <c r="F33" s="18">
        <v>1082</v>
      </c>
      <c r="G33" s="30">
        <v>2508</v>
      </c>
      <c r="H33" s="17">
        <v>244</v>
      </c>
      <c r="I33" s="18">
        <v>209</v>
      </c>
      <c r="J33" s="30">
        <v>453</v>
      </c>
      <c r="K33" s="17">
        <v>43</v>
      </c>
      <c r="L33" s="18">
        <v>38</v>
      </c>
      <c r="M33" s="30">
        <v>81</v>
      </c>
      <c r="N33" s="17">
        <f t="shared" si="9"/>
        <v>4179</v>
      </c>
      <c r="O33" s="18">
        <f t="shared" si="7"/>
        <v>4866</v>
      </c>
      <c r="P33" s="19">
        <f t="shared" si="8"/>
        <v>9045</v>
      </c>
    </row>
    <row r="35" spans="1:16" x14ac:dyDescent="0.25">
      <c r="A35" s="65" t="s">
        <v>52</v>
      </c>
      <c r="B35" s="68" t="s">
        <v>53</v>
      </c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70"/>
    </row>
    <row r="36" spans="1:16" ht="15.75" thickBot="1" x14ac:dyDescent="0.3">
      <c r="A36" s="66"/>
      <c r="B36" s="71" t="s">
        <v>3</v>
      </c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3"/>
    </row>
    <row r="37" spans="1:16" ht="15" customHeight="1" x14ac:dyDescent="0.25">
      <c r="A37" s="66"/>
      <c r="B37" s="50" t="s">
        <v>42</v>
      </c>
      <c r="C37" s="51"/>
      <c r="D37" s="52"/>
      <c r="E37" s="50" t="s">
        <v>46</v>
      </c>
      <c r="F37" s="51"/>
      <c r="G37" s="52"/>
      <c r="H37" s="50" t="s">
        <v>43</v>
      </c>
      <c r="I37" s="51"/>
      <c r="J37" s="52"/>
      <c r="K37" s="50" t="s">
        <v>44</v>
      </c>
      <c r="L37" s="51"/>
      <c r="M37" s="52"/>
      <c r="N37" s="50" t="s">
        <v>12</v>
      </c>
      <c r="O37" s="51"/>
      <c r="P37" s="52"/>
    </row>
    <row r="38" spans="1:16" x14ac:dyDescent="0.25">
      <c r="A38" s="67"/>
      <c r="B38" s="6" t="s">
        <v>13</v>
      </c>
      <c r="C38" s="4" t="s">
        <v>14</v>
      </c>
      <c r="D38" s="5" t="s">
        <v>12</v>
      </c>
      <c r="E38" s="6" t="s">
        <v>13</v>
      </c>
      <c r="F38" s="4" t="s">
        <v>14</v>
      </c>
      <c r="G38" s="5" t="s">
        <v>12</v>
      </c>
      <c r="H38" s="6" t="s">
        <v>13</v>
      </c>
      <c r="I38" s="4" t="s">
        <v>14</v>
      </c>
      <c r="J38" s="5" t="s">
        <v>12</v>
      </c>
      <c r="K38" s="6" t="s">
        <v>13</v>
      </c>
      <c r="L38" s="4" t="s">
        <v>14</v>
      </c>
      <c r="M38" s="5" t="s">
        <v>12</v>
      </c>
      <c r="N38" s="6" t="s">
        <v>13</v>
      </c>
      <c r="O38" s="4" t="s">
        <v>14</v>
      </c>
      <c r="P38" s="7" t="s">
        <v>12</v>
      </c>
    </row>
    <row r="39" spans="1:16" x14ac:dyDescent="0.25">
      <c r="A39" s="9" t="s">
        <v>47</v>
      </c>
      <c r="B39" s="8">
        <v>1084</v>
      </c>
      <c r="C39" s="1">
        <v>1190</v>
      </c>
      <c r="D39" s="12">
        <v>2274</v>
      </c>
      <c r="E39" s="8">
        <v>662</v>
      </c>
      <c r="F39" s="1">
        <v>490</v>
      </c>
      <c r="G39" s="12">
        <v>1152</v>
      </c>
      <c r="H39" s="8">
        <v>69</v>
      </c>
      <c r="I39" s="1">
        <v>61</v>
      </c>
      <c r="J39" s="12">
        <v>130</v>
      </c>
      <c r="K39" s="8">
        <v>4</v>
      </c>
      <c r="L39" s="1">
        <v>2</v>
      </c>
      <c r="M39" s="12">
        <v>6</v>
      </c>
      <c r="N39" s="8">
        <f>SUM(B39,E39,H39,K39)</f>
        <v>1819</v>
      </c>
      <c r="O39" s="1">
        <f t="shared" ref="O39:O44" si="10">SUM(C39,F39,I39,L39)</f>
        <v>1743</v>
      </c>
      <c r="P39" s="11">
        <f t="shared" ref="P39:P44" si="11">SUM(D39,G39,J39,M39)</f>
        <v>3562</v>
      </c>
    </row>
    <row r="40" spans="1:16" x14ac:dyDescent="0.25">
      <c r="A40" s="9" t="s">
        <v>48</v>
      </c>
      <c r="B40" s="8">
        <v>356</v>
      </c>
      <c r="C40" s="1">
        <v>691</v>
      </c>
      <c r="D40" s="12">
        <v>1047</v>
      </c>
      <c r="E40" s="8">
        <v>198</v>
      </c>
      <c r="F40" s="1">
        <v>157</v>
      </c>
      <c r="G40" s="12">
        <v>355</v>
      </c>
      <c r="H40" s="8">
        <v>34</v>
      </c>
      <c r="I40" s="1">
        <v>21</v>
      </c>
      <c r="J40" s="12">
        <v>55</v>
      </c>
      <c r="K40" s="8">
        <v>6</v>
      </c>
      <c r="L40" s="1">
        <v>4</v>
      </c>
      <c r="M40" s="12">
        <v>10</v>
      </c>
      <c r="N40" s="8">
        <f t="shared" ref="N40:N44" si="12">SUM(B40,E40,H40,K40)</f>
        <v>594</v>
      </c>
      <c r="O40" s="1">
        <f t="shared" si="10"/>
        <v>873</v>
      </c>
      <c r="P40" s="11">
        <f t="shared" si="11"/>
        <v>1467</v>
      </c>
    </row>
    <row r="41" spans="1:16" x14ac:dyDescent="0.25">
      <c r="A41" s="9" t="s">
        <v>49</v>
      </c>
      <c r="B41" s="8">
        <v>225</v>
      </c>
      <c r="C41" s="1">
        <v>459</v>
      </c>
      <c r="D41" s="12">
        <v>684</v>
      </c>
      <c r="E41" s="8">
        <v>176</v>
      </c>
      <c r="F41" s="1">
        <v>159</v>
      </c>
      <c r="G41" s="12">
        <v>335</v>
      </c>
      <c r="H41" s="8">
        <v>97</v>
      </c>
      <c r="I41" s="1">
        <v>75</v>
      </c>
      <c r="J41" s="12">
        <v>172</v>
      </c>
      <c r="K41" s="8">
        <v>31</v>
      </c>
      <c r="L41" s="1">
        <v>28</v>
      </c>
      <c r="M41" s="12">
        <v>59</v>
      </c>
      <c r="N41" s="8">
        <f t="shared" si="12"/>
        <v>529</v>
      </c>
      <c r="O41" s="1">
        <f t="shared" si="10"/>
        <v>721</v>
      </c>
      <c r="P41" s="11">
        <f t="shared" si="11"/>
        <v>1250</v>
      </c>
    </row>
    <row r="42" spans="1:16" x14ac:dyDescent="0.25">
      <c r="A42" s="9" t="s">
        <v>50</v>
      </c>
      <c r="B42" s="8">
        <v>378</v>
      </c>
      <c r="C42" s="1">
        <v>526</v>
      </c>
      <c r="D42" s="12">
        <v>904</v>
      </c>
      <c r="E42" s="8">
        <v>153</v>
      </c>
      <c r="F42" s="1">
        <v>139</v>
      </c>
      <c r="G42" s="12">
        <v>292</v>
      </c>
      <c r="H42" s="8">
        <v>29</v>
      </c>
      <c r="I42" s="1">
        <v>16</v>
      </c>
      <c r="J42" s="12">
        <v>45</v>
      </c>
      <c r="K42" s="8">
        <v>4</v>
      </c>
      <c r="L42" s="1">
        <v>2</v>
      </c>
      <c r="M42" s="12">
        <v>6</v>
      </c>
      <c r="N42" s="8">
        <f t="shared" si="12"/>
        <v>564</v>
      </c>
      <c r="O42" s="1">
        <f t="shared" si="10"/>
        <v>683</v>
      </c>
      <c r="P42" s="11">
        <f t="shared" si="11"/>
        <v>1247</v>
      </c>
    </row>
    <row r="43" spans="1:16" ht="15.75" thickBot="1" x14ac:dyDescent="0.3">
      <c r="A43" s="9" t="s">
        <v>51</v>
      </c>
      <c r="B43" s="14">
        <v>286</v>
      </c>
      <c r="C43" s="15">
        <v>583</v>
      </c>
      <c r="D43" s="29">
        <v>869</v>
      </c>
      <c r="E43" s="14">
        <v>162</v>
      </c>
      <c r="F43" s="15">
        <v>123</v>
      </c>
      <c r="G43" s="29">
        <v>285</v>
      </c>
      <c r="H43" s="14">
        <v>17</v>
      </c>
      <c r="I43" s="15">
        <v>27</v>
      </c>
      <c r="J43" s="29">
        <v>44</v>
      </c>
      <c r="K43" s="14">
        <v>5</v>
      </c>
      <c r="L43" s="15">
        <v>3</v>
      </c>
      <c r="M43" s="29">
        <v>8</v>
      </c>
      <c r="N43" s="14">
        <f t="shared" si="12"/>
        <v>470</v>
      </c>
      <c r="O43" s="15">
        <f t="shared" si="10"/>
        <v>736</v>
      </c>
      <c r="P43" s="16">
        <f t="shared" si="11"/>
        <v>1206</v>
      </c>
    </row>
    <row r="44" spans="1:16" ht="15.75" thickBot="1" x14ac:dyDescent="0.3">
      <c r="A44" s="10" t="s">
        <v>12</v>
      </c>
      <c r="B44" s="17">
        <v>2329</v>
      </c>
      <c r="C44" s="18">
        <v>3449</v>
      </c>
      <c r="D44" s="30">
        <v>5778</v>
      </c>
      <c r="E44" s="17">
        <v>1351</v>
      </c>
      <c r="F44" s="18">
        <v>1068</v>
      </c>
      <c r="G44" s="30">
        <v>2419</v>
      </c>
      <c r="H44" s="17">
        <v>246</v>
      </c>
      <c r="I44" s="18">
        <v>200</v>
      </c>
      <c r="J44" s="30">
        <v>446</v>
      </c>
      <c r="K44" s="17">
        <v>50</v>
      </c>
      <c r="L44" s="18">
        <v>39</v>
      </c>
      <c r="M44" s="30">
        <v>89</v>
      </c>
      <c r="N44" s="17">
        <f t="shared" si="12"/>
        <v>3976</v>
      </c>
      <c r="O44" s="18">
        <f t="shared" si="10"/>
        <v>4756</v>
      </c>
      <c r="P44" s="19">
        <f t="shared" si="11"/>
        <v>8732</v>
      </c>
    </row>
    <row r="46" spans="1:16" x14ac:dyDescent="0.25">
      <c r="A46" s="65" t="s">
        <v>52</v>
      </c>
      <c r="B46" s="68" t="s">
        <v>53</v>
      </c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70"/>
    </row>
    <row r="47" spans="1:16" ht="15.75" thickBot="1" x14ac:dyDescent="0.3">
      <c r="A47" s="66"/>
      <c r="B47" s="71" t="s">
        <v>4</v>
      </c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3"/>
    </row>
    <row r="48" spans="1:16" ht="15" customHeight="1" x14ac:dyDescent="0.25">
      <c r="A48" s="66"/>
      <c r="B48" s="50" t="s">
        <v>42</v>
      </c>
      <c r="C48" s="51"/>
      <c r="D48" s="52"/>
      <c r="E48" s="50" t="s">
        <v>46</v>
      </c>
      <c r="F48" s="51"/>
      <c r="G48" s="52"/>
      <c r="H48" s="50" t="s">
        <v>43</v>
      </c>
      <c r="I48" s="51"/>
      <c r="J48" s="52"/>
      <c r="K48" s="50" t="s">
        <v>44</v>
      </c>
      <c r="L48" s="51"/>
      <c r="M48" s="52"/>
      <c r="N48" s="50" t="s">
        <v>12</v>
      </c>
      <c r="O48" s="51"/>
      <c r="P48" s="52"/>
    </row>
    <row r="49" spans="1:16" x14ac:dyDescent="0.25">
      <c r="A49" s="67"/>
      <c r="B49" s="6" t="s">
        <v>13</v>
      </c>
      <c r="C49" s="4" t="s">
        <v>14</v>
      </c>
      <c r="D49" s="5" t="s">
        <v>12</v>
      </c>
      <c r="E49" s="6" t="s">
        <v>13</v>
      </c>
      <c r="F49" s="4" t="s">
        <v>14</v>
      </c>
      <c r="G49" s="5" t="s">
        <v>12</v>
      </c>
      <c r="H49" s="6" t="s">
        <v>13</v>
      </c>
      <c r="I49" s="4" t="s">
        <v>14</v>
      </c>
      <c r="J49" s="5" t="s">
        <v>12</v>
      </c>
      <c r="K49" s="6" t="s">
        <v>13</v>
      </c>
      <c r="L49" s="4" t="s">
        <v>14</v>
      </c>
      <c r="M49" s="5" t="s">
        <v>12</v>
      </c>
      <c r="N49" s="6" t="s">
        <v>13</v>
      </c>
      <c r="O49" s="4" t="s">
        <v>14</v>
      </c>
      <c r="P49" s="7" t="s">
        <v>12</v>
      </c>
    </row>
    <row r="50" spans="1:16" x14ac:dyDescent="0.25">
      <c r="A50" s="9" t="s">
        <v>47</v>
      </c>
      <c r="B50" s="8">
        <v>932</v>
      </c>
      <c r="C50" s="1">
        <v>1001</v>
      </c>
      <c r="D50" s="12">
        <v>1933</v>
      </c>
      <c r="E50" s="8">
        <v>654</v>
      </c>
      <c r="F50" s="1">
        <v>478</v>
      </c>
      <c r="G50" s="12">
        <v>1132</v>
      </c>
      <c r="H50" s="8">
        <v>78</v>
      </c>
      <c r="I50" s="1">
        <v>57</v>
      </c>
      <c r="J50" s="12">
        <v>135</v>
      </c>
      <c r="K50" s="8">
        <v>7</v>
      </c>
      <c r="L50" s="1">
        <v>1</v>
      </c>
      <c r="M50" s="12">
        <v>8</v>
      </c>
      <c r="N50" s="8">
        <f>SUM(B50,E50,H50,K50)</f>
        <v>1671</v>
      </c>
      <c r="O50" s="1">
        <f t="shared" ref="O50:O55" si="13">SUM(C50,F50,I50,L50)</f>
        <v>1537</v>
      </c>
      <c r="P50" s="11">
        <f t="shared" ref="P50:P55" si="14">SUM(D50,G50,J50,M50)</f>
        <v>3208</v>
      </c>
    </row>
    <row r="51" spans="1:16" x14ac:dyDescent="0.25">
      <c r="A51" s="9" t="s">
        <v>48</v>
      </c>
      <c r="B51" s="8">
        <v>260</v>
      </c>
      <c r="C51" s="1">
        <v>335</v>
      </c>
      <c r="D51" s="12">
        <v>595</v>
      </c>
      <c r="E51" s="8">
        <v>194</v>
      </c>
      <c r="F51" s="1">
        <v>147</v>
      </c>
      <c r="G51" s="12">
        <v>341</v>
      </c>
      <c r="H51" s="8">
        <v>44</v>
      </c>
      <c r="I51" s="1">
        <v>26</v>
      </c>
      <c r="J51" s="12">
        <v>70</v>
      </c>
      <c r="K51" s="8">
        <v>7</v>
      </c>
      <c r="L51" s="1">
        <v>1</v>
      </c>
      <c r="M51" s="12">
        <v>8</v>
      </c>
      <c r="N51" s="8">
        <f t="shared" ref="N51:N55" si="15">SUM(B51,E51,H51,K51)</f>
        <v>505</v>
      </c>
      <c r="O51" s="1">
        <f t="shared" si="13"/>
        <v>509</v>
      </c>
      <c r="P51" s="11">
        <f t="shared" si="14"/>
        <v>1014</v>
      </c>
    </row>
    <row r="52" spans="1:16" x14ac:dyDescent="0.25">
      <c r="A52" s="9" t="s">
        <v>49</v>
      </c>
      <c r="B52" s="8">
        <v>199</v>
      </c>
      <c r="C52" s="1">
        <v>376</v>
      </c>
      <c r="D52" s="12">
        <v>575</v>
      </c>
      <c r="E52" s="8">
        <v>172</v>
      </c>
      <c r="F52" s="1">
        <v>140</v>
      </c>
      <c r="G52" s="12">
        <v>312</v>
      </c>
      <c r="H52" s="8">
        <v>84</v>
      </c>
      <c r="I52" s="1">
        <v>72</v>
      </c>
      <c r="J52" s="12">
        <v>156</v>
      </c>
      <c r="K52" s="8">
        <v>30</v>
      </c>
      <c r="L52" s="1">
        <v>26</v>
      </c>
      <c r="M52" s="12">
        <v>56</v>
      </c>
      <c r="N52" s="8">
        <f t="shared" si="15"/>
        <v>485</v>
      </c>
      <c r="O52" s="1">
        <f t="shared" si="13"/>
        <v>614</v>
      </c>
      <c r="P52" s="11">
        <f t="shared" si="14"/>
        <v>1099</v>
      </c>
    </row>
    <row r="53" spans="1:16" x14ac:dyDescent="0.25">
      <c r="A53" s="9" t="s">
        <v>50</v>
      </c>
      <c r="B53" s="8">
        <v>259</v>
      </c>
      <c r="C53" s="1">
        <v>371</v>
      </c>
      <c r="D53" s="12">
        <v>630</v>
      </c>
      <c r="E53" s="8">
        <v>188</v>
      </c>
      <c r="F53" s="1">
        <v>180</v>
      </c>
      <c r="G53" s="12">
        <v>368</v>
      </c>
      <c r="H53" s="8">
        <v>27</v>
      </c>
      <c r="I53" s="1">
        <v>28</v>
      </c>
      <c r="J53" s="12">
        <v>55</v>
      </c>
      <c r="K53" s="8">
        <v>1</v>
      </c>
      <c r="L53" s="1">
        <v>1</v>
      </c>
      <c r="M53" s="12">
        <v>2</v>
      </c>
      <c r="N53" s="8">
        <f t="shared" si="15"/>
        <v>475</v>
      </c>
      <c r="O53" s="1">
        <f t="shared" si="13"/>
        <v>580</v>
      </c>
      <c r="P53" s="11">
        <f t="shared" si="14"/>
        <v>1055</v>
      </c>
    </row>
    <row r="54" spans="1:16" ht="15.75" thickBot="1" x14ac:dyDescent="0.3">
      <c r="A54" s="9" t="s">
        <v>51</v>
      </c>
      <c r="B54" s="14">
        <v>264</v>
      </c>
      <c r="C54" s="15">
        <v>324</v>
      </c>
      <c r="D54" s="29">
        <v>588</v>
      </c>
      <c r="E54" s="14">
        <v>178</v>
      </c>
      <c r="F54" s="15">
        <v>158</v>
      </c>
      <c r="G54" s="29">
        <v>336</v>
      </c>
      <c r="H54" s="14">
        <v>17</v>
      </c>
      <c r="I54" s="15">
        <v>19</v>
      </c>
      <c r="J54" s="29">
        <v>36</v>
      </c>
      <c r="K54" s="14">
        <v>1</v>
      </c>
      <c r="L54" s="15">
        <v>1</v>
      </c>
      <c r="M54" s="29">
        <v>2</v>
      </c>
      <c r="N54" s="14">
        <f t="shared" si="15"/>
        <v>460</v>
      </c>
      <c r="O54" s="15">
        <f t="shared" si="13"/>
        <v>502</v>
      </c>
      <c r="P54" s="16">
        <f t="shared" si="14"/>
        <v>962</v>
      </c>
    </row>
    <row r="55" spans="1:16" ht="15.75" thickBot="1" x14ac:dyDescent="0.3">
      <c r="A55" s="10" t="s">
        <v>12</v>
      </c>
      <c r="B55" s="17">
        <v>1914</v>
      </c>
      <c r="C55" s="18">
        <v>2407</v>
      </c>
      <c r="D55" s="30">
        <v>4321</v>
      </c>
      <c r="E55" s="17">
        <v>1386</v>
      </c>
      <c r="F55" s="18">
        <v>1103</v>
      </c>
      <c r="G55" s="30">
        <v>2489</v>
      </c>
      <c r="H55" s="17">
        <v>250</v>
      </c>
      <c r="I55" s="18">
        <v>202</v>
      </c>
      <c r="J55" s="30">
        <v>452</v>
      </c>
      <c r="K55" s="17">
        <v>46</v>
      </c>
      <c r="L55" s="18">
        <v>30</v>
      </c>
      <c r="M55" s="30">
        <v>76</v>
      </c>
      <c r="N55" s="17">
        <f t="shared" si="15"/>
        <v>3596</v>
      </c>
      <c r="O55" s="18">
        <f t="shared" si="13"/>
        <v>3742</v>
      </c>
      <c r="P55" s="19">
        <f t="shared" si="14"/>
        <v>7338</v>
      </c>
    </row>
    <row r="57" spans="1:16" x14ac:dyDescent="0.25">
      <c r="A57" s="65" t="s">
        <v>52</v>
      </c>
      <c r="B57" s="68" t="s">
        <v>53</v>
      </c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70"/>
    </row>
    <row r="58" spans="1:16" ht="15.75" thickBot="1" x14ac:dyDescent="0.3">
      <c r="A58" s="66"/>
      <c r="B58" s="71" t="s">
        <v>5</v>
      </c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3"/>
    </row>
    <row r="59" spans="1:16" ht="15" customHeight="1" x14ac:dyDescent="0.25">
      <c r="A59" s="66"/>
      <c r="B59" s="50" t="s">
        <v>42</v>
      </c>
      <c r="C59" s="51"/>
      <c r="D59" s="52"/>
      <c r="E59" s="50" t="s">
        <v>46</v>
      </c>
      <c r="F59" s="51"/>
      <c r="G59" s="52"/>
      <c r="H59" s="50" t="s">
        <v>43</v>
      </c>
      <c r="I59" s="51"/>
      <c r="J59" s="52"/>
      <c r="K59" s="50" t="s">
        <v>44</v>
      </c>
      <c r="L59" s="51"/>
      <c r="M59" s="52"/>
      <c r="N59" s="50" t="s">
        <v>12</v>
      </c>
      <c r="O59" s="51"/>
      <c r="P59" s="52"/>
    </row>
    <row r="60" spans="1:16" x14ac:dyDescent="0.25">
      <c r="A60" s="67"/>
      <c r="B60" s="6" t="s">
        <v>13</v>
      </c>
      <c r="C60" s="4" t="s">
        <v>14</v>
      </c>
      <c r="D60" s="5" t="s">
        <v>12</v>
      </c>
      <c r="E60" s="6" t="s">
        <v>13</v>
      </c>
      <c r="F60" s="4" t="s">
        <v>14</v>
      </c>
      <c r="G60" s="5" t="s">
        <v>12</v>
      </c>
      <c r="H60" s="6" t="s">
        <v>13</v>
      </c>
      <c r="I60" s="4" t="s">
        <v>14</v>
      </c>
      <c r="J60" s="5" t="s">
        <v>12</v>
      </c>
      <c r="K60" s="6" t="s">
        <v>13</v>
      </c>
      <c r="L60" s="4" t="s">
        <v>14</v>
      </c>
      <c r="M60" s="5" t="s">
        <v>12</v>
      </c>
      <c r="N60" s="6" t="s">
        <v>13</v>
      </c>
      <c r="O60" s="4" t="s">
        <v>14</v>
      </c>
      <c r="P60" s="7" t="s">
        <v>12</v>
      </c>
    </row>
    <row r="61" spans="1:16" x14ac:dyDescent="0.25">
      <c r="A61" s="9" t="s">
        <v>47</v>
      </c>
      <c r="B61" s="8">
        <v>836</v>
      </c>
      <c r="C61" s="1">
        <v>948</v>
      </c>
      <c r="D61" s="12">
        <v>1784</v>
      </c>
      <c r="E61" s="8">
        <v>597</v>
      </c>
      <c r="F61" s="1">
        <v>462</v>
      </c>
      <c r="G61" s="12">
        <v>1059</v>
      </c>
      <c r="H61" s="8">
        <v>82</v>
      </c>
      <c r="I61" s="1">
        <v>50</v>
      </c>
      <c r="J61" s="12">
        <v>132</v>
      </c>
      <c r="K61" s="8">
        <v>1</v>
      </c>
      <c r="L61" s="1">
        <v>5</v>
      </c>
      <c r="M61" s="12">
        <v>6</v>
      </c>
      <c r="N61" s="8">
        <f>SUM(B61,E61,H61,K61)</f>
        <v>1516</v>
      </c>
      <c r="O61" s="1">
        <f t="shared" ref="O61:O66" si="16">SUM(C61,F61,I61,L61)</f>
        <v>1465</v>
      </c>
      <c r="P61" s="11">
        <f t="shared" ref="P61:P66" si="17">SUM(D61,G61,J61,M61)</f>
        <v>2981</v>
      </c>
    </row>
    <row r="62" spans="1:16" x14ac:dyDescent="0.25">
      <c r="A62" s="9" t="s">
        <v>48</v>
      </c>
      <c r="B62" s="8">
        <v>224</v>
      </c>
      <c r="C62" s="1">
        <v>296</v>
      </c>
      <c r="D62" s="12">
        <v>520</v>
      </c>
      <c r="E62" s="8">
        <v>178</v>
      </c>
      <c r="F62" s="1">
        <v>183</v>
      </c>
      <c r="G62" s="12">
        <v>361</v>
      </c>
      <c r="H62" s="8">
        <v>42</v>
      </c>
      <c r="I62" s="1">
        <v>29</v>
      </c>
      <c r="J62" s="12">
        <v>71</v>
      </c>
      <c r="K62" s="8">
        <v>3</v>
      </c>
      <c r="L62" s="1">
        <v>11</v>
      </c>
      <c r="M62" s="12">
        <v>14</v>
      </c>
      <c r="N62" s="8">
        <f t="shared" ref="N62:N66" si="18">SUM(B62,E62,H62,K62)</f>
        <v>447</v>
      </c>
      <c r="O62" s="1">
        <f t="shared" si="16"/>
        <v>519</v>
      </c>
      <c r="P62" s="11">
        <f t="shared" si="17"/>
        <v>966</v>
      </c>
    </row>
    <row r="63" spans="1:16" x14ac:dyDescent="0.25">
      <c r="A63" s="9" t="s">
        <v>49</v>
      </c>
      <c r="B63" s="8">
        <v>174</v>
      </c>
      <c r="C63" s="1">
        <v>260</v>
      </c>
      <c r="D63" s="12">
        <v>434</v>
      </c>
      <c r="E63" s="8">
        <v>164</v>
      </c>
      <c r="F63" s="1">
        <v>163</v>
      </c>
      <c r="G63" s="12">
        <v>327</v>
      </c>
      <c r="H63" s="8">
        <v>80</v>
      </c>
      <c r="I63" s="1">
        <v>82</v>
      </c>
      <c r="J63" s="12">
        <v>162</v>
      </c>
      <c r="K63" s="8">
        <v>43</v>
      </c>
      <c r="L63" s="1">
        <v>26</v>
      </c>
      <c r="M63" s="12">
        <v>69</v>
      </c>
      <c r="N63" s="8">
        <f t="shared" si="18"/>
        <v>461</v>
      </c>
      <c r="O63" s="1">
        <f t="shared" si="16"/>
        <v>531</v>
      </c>
      <c r="P63" s="11">
        <f t="shared" si="17"/>
        <v>992</v>
      </c>
    </row>
    <row r="64" spans="1:16" x14ac:dyDescent="0.25">
      <c r="A64" s="9" t="s">
        <v>50</v>
      </c>
      <c r="B64" s="8">
        <v>229</v>
      </c>
      <c r="C64" s="1">
        <v>265</v>
      </c>
      <c r="D64" s="12">
        <v>494</v>
      </c>
      <c r="E64" s="8">
        <v>159</v>
      </c>
      <c r="F64" s="1">
        <v>148</v>
      </c>
      <c r="G64" s="12">
        <v>307</v>
      </c>
      <c r="H64" s="8">
        <v>19</v>
      </c>
      <c r="I64" s="1">
        <v>24</v>
      </c>
      <c r="J64" s="12">
        <v>43</v>
      </c>
      <c r="K64" s="8">
        <v>7</v>
      </c>
      <c r="L64" s="1">
        <v>2</v>
      </c>
      <c r="M64" s="12">
        <v>9</v>
      </c>
      <c r="N64" s="8">
        <f t="shared" si="18"/>
        <v>414</v>
      </c>
      <c r="O64" s="1">
        <f t="shared" si="16"/>
        <v>439</v>
      </c>
      <c r="P64" s="11">
        <f t="shared" si="17"/>
        <v>853</v>
      </c>
    </row>
    <row r="65" spans="1:16" ht="15.75" thickBot="1" x14ac:dyDescent="0.3">
      <c r="A65" s="9" t="s">
        <v>51</v>
      </c>
      <c r="B65" s="14">
        <v>199</v>
      </c>
      <c r="C65" s="15">
        <v>288</v>
      </c>
      <c r="D65" s="29">
        <v>487</v>
      </c>
      <c r="E65" s="14">
        <v>133</v>
      </c>
      <c r="F65" s="15">
        <v>163</v>
      </c>
      <c r="G65" s="29">
        <v>296</v>
      </c>
      <c r="H65" s="14">
        <v>25</v>
      </c>
      <c r="I65" s="15">
        <v>17</v>
      </c>
      <c r="J65" s="29">
        <v>42</v>
      </c>
      <c r="K65" s="14">
        <v>2</v>
      </c>
      <c r="L65" s="15">
        <v>2</v>
      </c>
      <c r="M65" s="29">
        <v>4</v>
      </c>
      <c r="N65" s="14">
        <f t="shared" si="18"/>
        <v>359</v>
      </c>
      <c r="O65" s="15">
        <f t="shared" si="16"/>
        <v>470</v>
      </c>
      <c r="P65" s="16">
        <f t="shared" si="17"/>
        <v>829</v>
      </c>
    </row>
    <row r="66" spans="1:16" ht="15.75" thickBot="1" x14ac:dyDescent="0.3">
      <c r="A66" s="10" t="s">
        <v>12</v>
      </c>
      <c r="B66" s="17">
        <v>1662</v>
      </c>
      <c r="C66" s="18">
        <v>2057</v>
      </c>
      <c r="D66" s="30">
        <v>3719</v>
      </c>
      <c r="E66" s="17">
        <v>1231</v>
      </c>
      <c r="F66" s="18">
        <v>1119</v>
      </c>
      <c r="G66" s="30">
        <v>2350</v>
      </c>
      <c r="H66" s="17">
        <v>248</v>
      </c>
      <c r="I66" s="18">
        <v>202</v>
      </c>
      <c r="J66" s="30">
        <v>450</v>
      </c>
      <c r="K66" s="17">
        <v>56</v>
      </c>
      <c r="L66" s="18">
        <v>46</v>
      </c>
      <c r="M66" s="30">
        <v>102</v>
      </c>
      <c r="N66" s="17">
        <f t="shared" si="18"/>
        <v>3197</v>
      </c>
      <c r="O66" s="18">
        <f t="shared" si="16"/>
        <v>3424</v>
      </c>
      <c r="P66" s="19">
        <f t="shared" si="17"/>
        <v>6621</v>
      </c>
    </row>
    <row r="67" spans="1:16" x14ac:dyDescent="0.25">
      <c r="A67" s="26"/>
    </row>
    <row r="68" spans="1:16" x14ac:dyDescent="0.25">
      <c r="A68" s="65" t="s">
        <v>52</v>
      </c>
      <c r="B68" s="68" t="s">
        <v>53</v>
      </c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70"/>
    </row>
    <row r="69" spans="1:16" ht="15.75" thickBot="1" x14ac:dyDescent="0.3">
      <c r="A69" s="66"/>
      <c r="B69" s="71" t="s">
        <v>6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3"/>
    </row>
    <row r="70" spans="1:16" ht="15" customHeight="1" x14ac:dyDescent="0.25">
      <c r="A70" s="66"/>
      <c r="B70" s="50" t="s">
        <v>42</v>
      </c>
      <c r="C70" s="51"/>
      <c r="D70" s="52"/>
      <c r="E70" s="50" t="s">
        <v>46</v>
      </c>
      <c r="F70" s="51"/>
      <c r="G70" s="52"/>
      <c r="H70" s="50" t="s">
        <v>43</v>
      </c>
      <c r="I70" s="51"/>
      <c r="J70" s="52"/>
      <c r="K70" s="50" t="s">
        <v>44</v>
      </c>
      <c r="L70" s="51"/>
      <c r="M70" s="52"/>
      <c r="N70" s="50" t="s">
        <v>12</v>
      </c>
      <c r="O70" s="51"/>
      <c r="P70" s="52"/>
    </row>
    <row r="71" spans="1:16" x14ac:dyDescent="0.25">
      <c r="A71" s="67"/>
      <c r="B71" s="6" t="s">
        <v>13</v>
      </c>
      <c r="C71" s="4" t="s">
        <v>14</v>
      </c>
      <c r="D71" s="5" t="s">
        <v>12</v>
      </c>
      <c r="E71" s="6" t="s">
        <v>13</v>
      </c>
      <c r="F71" s="4" t="s">
        <v>14</v>
      </c>
      <c r="G71" s="5" t="s">
        <v>12</v>
      </c>
      <c r="H71" s="6" t="s">
        <v>13</v>
      </c>
      <c r="I71" s="4" t="s">
        <v>14</v>
      </c>
      <c r="J71" s="5" t="s">
        <v>12</v>
      </c>
      <c r="K71" s="6" t="s">
        <v>13</v>
      </c>
      <c r="L71" s="4" t="s">
        <v>14</v>
      </c>
      <c r="M71" s="5" t="s">
        <v>12</v>
      </c>
      <c r="N71" s="6" t="s">
        <v>13</v>
      </c>
      <c r="O71" s="4" t="s">
        <v>14</v>
      </c>
      <c r="P71" s="7" t="s">
        <v>12</v>
      </c>
    </row>
    <row r="72" spans="1:16" x14ac:dyDescent="0.25">
      <c r="A72" s="9" t="s">
        <v>47</v>
      </c>
      <c r="B72" s="8">
        <v>916</v>
      </c>
      <c r="C72" s="1">
        <v>942</v>
      </c>
      <c r="D72" s="12">
        <v>1858</v>
      </c>
      <c r="E72" s="8">
        <v>645</v>
      </c>
      <c r="F72" s="1">
        <v>501</v>
      </c>
      <c r="G72" s="12">
        <v>1146</v>
      </c>
      <c r="H72" s="8">
        <v>59</v>
      </c>
      <c r="I72" s="1">
        <v>58</v>
      </c>
      <c r="J72" s="12">
        <v>117</v>
      </c>
      <c r="K72" s="8">
        <v>5</v>
      </c>
      <c r="L72" s="1">
        <v>4</v>
      </c>
      <c r="M72" s="12">
        <v>9</v>
      </c>
      <c r="N72" s="8">
        <f>SUM(B72,E72,H72,K72)</f>
        <v>1625</v>
      </c>
      <c r="O72" s="1">
        <f t="shared" ref="O72:O77" si="19">SUM(C72,F72,I72,L72)</f>
        <v>1505</v>
      </c>
      <c r="P72" s="11">
        <f t="shared" ref="P72:P77" si="20">SUM(D72,G72,J72,M72)</f>
        <v>3130</v>
      </c>
    </row>
    <row r="73" spans="1:16" x14ac:dyDescent="0.25">
      <c r="A73" s="9" t="s">
        <v>48</v>
      </c>
      <c r="B73" s="8">
        <v>209</v>
      </c>
      <c r="C73" s="1">
        <v>275</v>
      </c>
      <c r="D73" s="12">
        <v>484</v>
      </c>
      <c r="E73" s="8">
        <v>179</v>
      </c>
      <c r="F73" s="1">
        <v>136</v>
      </c>
      <c r="G73" s="12">
        <v>315</v>
      </c>
      <c r="H73" s="8">
        <v>36</v>
      </c>
      <c r="I73" s="1">
        <v>33</v>
      </c>
      <c r="J73" s="12">
        <v>69</v>
      </c>
      <c r="K73" s="8">
        <v>6</v>
      </c>
      <c r="L73" s="1">
        <v>4</v>
      </c>
      <c r="M73" s="12">
        <v>10</v>
      </c>
      <c r="N73" s="8">
        <f t="shared" ref="N73:N77" si="21">SUM(B73,E73,H73,K73)</f>
        <v>430</v>
      </c>
      <c r="O73" s="1">
        <f t="shared" si="19"/>
        <v>448</v>
      </c>
      <c r="P73" s="11">
        <f t="shared" si="20"/>
        <v>878</v>
      </c>
    </row>
    <row r="74" spans="1:16" x14ac:dyDescent="0.25">
      <c r="A74" s="9" t="s">
        <v>49</v>
      </c>
      <c r="B74" s="8">
        <v>170</v>
      </c>
      <c r="C74" s="1">
        <v>260</v>
      </c>
      <c r="D74" s="12">
        <v>430</v>
      </c>
      <c r="E74" s="8">
        <v>160</v>
      </c>
      <c r="F74" s="1">
        <v>142</v>
      </c>
      <c r="G74" s="12">
        <v>302</v>
      </c>
      <c r="H74" s="8">
        <v>91</v>
      </c>
      <c r="I74" s="1">
        <v>83</v>
      </c>
      <c r="J74" s="12">
        <v>174</v>
      </c>
      <c r="K74" s="8">
        <v>30</v>
      </c>
      <c r="L74" s="1">
        <v>31</v>
      </c>
      <c r="M74" s="12">
        <v>61</v>
      </c>
      <c r="N74" s="8">
        <f t="shared" si="21"/>
        <v>451</v>
      </c>
      <c r="O74" s="1">
        <f t="shared" si="19"/>
        <v>516</v>
      </c>
      <c r="P74" s="11">
        <f t="shared" si="20"/>
        <v>967</v>
      </c>
    </row>
    <row r="75" spans="1:16" x14ac:dyDescent="0.25">
      <c r="A75" s="9" t="s">
        <v>50</v>
      </c>
      <c r="B75" s="8">
        <v>200</v>
      </c>
      <c r="C75" s="1">
        <v>258</v>
      </c>
      <c r="D75" s="12">
        <v>458</v>
      </c>
      <c r="E75" s="8">
        <v>164</v>
      </c>
      <c r="F75" s="1">
        <v>155</v>
      </c>
      <c r="G75" s="12">
        <v>319</v>
      </c>
      <c r="H75" s="8">
        <v>15</v>
      </c>
      <c r="I75" s="1">
        <v>32</v>
      </c>
      <c r="J75" s="12">
        <v>47</v>
      </c>
      <c r="K75" s="8">
        <v>7</v>
      </c>
      <c r="L75" s="1">
        <v>2</v>
      </c>
      <c r="M75" s="12">
        <v>9</v>
      </c>
      <c r="N75" s="8">
        <f t="shared" si="21"/>
        <v>386</v>
      </c>
      <c r="O75" s="1">
        <f t="shared" si="19"/>
        <v>447</v>
      </c>
      <c r="P75" s="11">
        <f t="shared" si="20"/>
        <v>833</v>
      </c>
    </row>
    <row r="76" spans="1:16" ht="15.75" thickBot="1" x14ac:dyDescent="0.3">
      <c r="A76" s="9" t="s">
        <v>51</v>
      </c>
      <c r="B76" s="14">
        <v>190</v>
      </c>
      <c r="C76" s="15">
        <v>299</v>
      </c>
      <c r="D76" s="29">
        <v>489</v>
      </c>
      <c r="E76" s="14">
        <v>131</v>
      </c>
      <c r="F76" s="15">
        <v>136</v>
      </c>
      <c r="G76" s="29">
        <v>267</v>
      </c>
      <c r="H76" s="14">
        <v>16</v>
      </c>
      <c r="I76" s="15">
        <v>25</v>
      </c>
      <c r="J76" s="29">
        <v>41</v>
      </c>
      <c r="K76" s="14">
        <v>3</v>
      </c>
      <c r="L76" s="15">
        <v>1</v>
      </c>
      <c r="M76" s="29">
        <v>4</v>
      </c>
      <c r="N76" s="14">
        <f t="shared" si="21"/>
        <v>340</v>
      </c>
      <c r="O76" s="15">
        <f t="shared" si="19"/>
        <v>461</v>
      </c>
      <c r="P76" s="16">
        <f t="shared" si="20"/>
        <v>801</v>
      </c>
    </row>
    <row r="77" spans="1:16" ht="15.75" thickBot="1" x14ac:dyDescent="0.3">
      <c r="A77" s="10" t="s">
        <v>12</v>
      </c>
      <c r="B77" s="17">
        <v>1685</v>
      </c>
      <c r="C77" s="18">
        <v>2034</v>
      </c>
      <c r="D77" s="30">
        <v>3719</v>
      </c>
      <c r="E77" s="17">
        <v>1279</v>
      </c>
      <c r="F77" s="18">
        <v>1070</v>
      </c>
      <c r="G77" s="30">
        <v>2349</v>
      </c>
      <c r="H77" s="17">
        <v>217</v>
      </c>
      <c r="I77" s="18">
        <v>231</v>
      </c>
      <c r="J77" s="30">
        <v>448</v>
      </c>
      <c r="K77" s="17">
        <v>51</v>
      </c>
      <c r="L77" s="18">
        <v>42</v>
      </c>
      <c r="M77" s="30">
        <v>93</v>
      </c>
      <c r="N77" s="17">
        <f t="shared" si="21"/>
        <v>3232</v>
      </c>
      <c r="O77" s="18">
        <f t="shared" si="19"/>
        <v>3377</v>
      </c>
      <c r="P77" s="19">
        <f t="shared" si="20"/>
        <v>6609</v>
      </c>
    </row>
    <row r="79" spans="1:16" x14ac:dyDescent="0.25">
      <c r="A79" s="65" t="s">
        <v>52</v>
      </c>
      <c r="B79" s="68" t="s">
        <v>53</v>
      </c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70"/>
    </row>
    <row r="80" spans="1:16" ht="15.75" thickBot="1" x14ac:dyDescent="0.3">
      <c r="A80" s="66"/>
      <c r="B80" s="71" t="s">
        <v>7</v>
      </c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3"/>
    </row>
    <row r="81" spans="1:16" ht="15" customHeight="1" x14ac:dyDescent="0.25">
      <c r="A81" s="66"/>
      <c r="B81" s="50" t="s">
        <v>42</v>
      </c>
      <c r="C81" s="51"/>
      <c r="D81" s="52"/>
      <c r="E81" s="50" t="s">
        <v>46</v>
      </c>
      <c r="F81" s="51"/>
      <c r="G81" s="52"/>
      <c r="H81" s="50" t="s">
        <v>43</v>
      </c>
      <c r="I81" s="51"/>
      <c r="J81" s="52"/>
      <c r="K81" s="50" t="s">
        <v>44</v>
      </c>
      <c r="L81" s="51"/>
      <c r="M81" s="52"/>
      <c r="N81" s="50" t="s">
        <v>12</v>
      </c>
      <c r="O81" s="51"/>
      <c r="P81" s="52"/>
    </row>
    <row r="82" spans="1:16" x14ac:dyDescent="0.25">
      <c r="A82" s="67"/>
      <c r="B82" s="6" t="s">
        <v>13</v>
      </c>
      <c r="C82" s="4" t="s">
        <v>14</v>
      </c>
      <c r="D82" s="5" t="s">
        <v>12</v>
      </c>
      <c r="E82" s="6" t="s">
        <v>13</v>
      </c>
      <c r="F82" s="4" t="s">
        <v>14</v>
      </c>
      <c r="G82" s="5" t="s">
        <v>12</v>
      </c>
      <c r="H82" s="6" t="s">
        <v>13</v>
      </c>
      <c r="I82" s="4" t="s">
        <v>14</v>
      </c>
      <c r="J82" s="5" t="s">
        <v>12</v>
      </c>
      <c r="K82" s="6" t="s">
        <v>13</v>
      </c>
      <c r="L82" s="4" t="s">
        <v>14</v>
      </c>
      <c r="M82" s="5" t="s">
        <v>12</v>
      </c>
      <c r="N82" s="6" t="s">
        <v>13</v>
      </c>
      <c r="O82" s="4" t="s">
        <v>14</v>
      </c>
      <c r="P82" s="7" t="s">
        <v>12</v>
      </c>
    </row>
    <row r="83" spans="1:16" x14ac:dyDescent="0.25">
      <c r="A83" s="9" t="s">
        <v>47</v>
      </c>
      <c r="B83" s="8">
        <v>1208</v>
      </c>
      <c r="C83" s="1">
        <v>893</v>
      </c>
      <c r="D83" s="12">
        <v>2101</v>
      </c>
      <c r="E83" s="8">
        <v>572</v>
      </c>
      <c r="F83" s="1">
        <v>439</v>
      </c>
      <c r="G83" s="12">
        <v>1011</v>
      </c>
      <c r="H83" s="8">
        <v>62</v>
      </c>
      <c r="I83" s="1">
        <v>41</v>
      </c>
      <c r="J83" s="12">
        <v>103</v>
      </c>
      <c r="K83" s="8">
        <v>2</v>
      </c>
      <c r="L83" s="1">
        <v>2</v>
      </c>
      <c r="M83" s="12">
        <v>4</v>
      </c>
      <c r="N83" s="8">
        <f>SUM(B83,E83,H83,K83)</f>
        <v>1844</v>
      </c>
      <c r="O83" s="1">
        <f t="shared" ref="O83:O88" si="22">SUM(C83,F83,I83,L83)</f>
        <v>1375</v>
      </c>
      <c r="P83" s="11">
        <f t="shared" ref="P83:P88" si="23">SUM(D83,G83,J83,M83)</f>
        <v>3219</v>
      </c>
    </row>
    <row r="84" spans="1:16" x14ac:dyDescent="0.25">
      <c r="A84" s="9" t="s">
        <v>48</v>
      </c>
      <c r="B84" s="8">
        <v>346</v>
      </c>
      <c r="C84" s="1">
        <v>324</v>
      </c>
      <c r="D84" s="12">
        <v>670</v>
      </c>
      <c r="E84" s="8">
        <v>153</v>
      </c>
      <c r="F84" s="1">
        <v>145</v>
      </c>
      <c r="G84" s="12">
        <v>298</v>
      </c>
      <c r="H84" s="8">
        <v>27</v>
      </c>
      <c r="I84" s="1">
        <v>24</v>
      </c>
      <c r="J84" s="12">
        <v>51</v>
      </c>
      <c r="K84" s="8">
        <v>3</v>
      </c>
      <c r="L84" s="1">
        <v>2</v>
      </c>
      <c r="M84" s="12">
        <v>5</v>
      </c>
      <c r="N84" s="8">
        <f t="shared" ref="N84:N88" si="24">SUM(B84,E84,H84,K84)</f>
        <v>529</v>
      </c>
      <c r="O84" s="1">
        <f t="shared" si="22"/>
        <v>495</v>
      </c>
      <c r="P84" s="11">
        <f t="shared" si="23"/>
        <v>1024</v>
      </c>
    </row>
    <row r="85" spans="1:16" x14ac:dyDescent="0.25">
      <c r="A85" s="9" t="s">
        <v>49</v>
      </c>
      <c r="B85" s="8">
        <v>187</v>
      </c>
      <c r="C85" s="1">
        <v>217</v>
      </c>
      <c r="D85" s="12">
        <v>404</v>
      </c>
      <c r="E85" s="8">
        <v>184</v>
      </c>
      <c r="F85" s="1">
        <v>146</v>
      </c>
      <c r="G85" s="12">
        <v>330</v>
      </c>
      <c r="H85" s="8">
        <v>74</v>
      </c>
      <c r="I85" s="1">
        <v>80</v>
      </c>
      <c r="J85" s="12">
        <v>154</v>
      </c>
      <c r="K85" s="8">
        <v>32</v>
      </c>
      <c r="L85" s="1">
        <v>29</v>
      </c>
      <c r="M85" s="12">
        <v>61</v>
      </c>
      <c r="N85" s="8">
        <f t="shared" si="24"/>
        <v>477</v>
      </c>
      <c r="O85" s="1">
        <f t="shared" si="22"/>
        <v>472</v>
      </c>
      <c r="P85" s="11">
        <f t="shared" si="23"/>
        <v>949</v>
      </c>
    </row>
    <row r="86" spans="1:16" x14ac:dyDescent="0.25">
      <c r="A86" s="9" t="s">
        <v>50</v>
      </c>
      <c r="B86" s="8">
        <v>318</v>
      </c>
      <c r="C86" s="1">
        <v>255</v>
      </c>
      <c r="D86" s="12">
        <v>573</v>
      </c>
      <c r="E86" s="8">
        <v>166</v>
      </c>
      <c r="F86" s="1">
        <v>138</v>
      </c>
      <c r="G86" s="12">
        <v>304</v>
      </c>
      <c r="H86" s="8">
        <v>31</v>
      </c>
      <c r="I86" s="1">
        <v>22</v>
      </c>
      <c r="J86" s="12">
        <v>53</v>
      </c>
      <c r="K86" s="8">
        <v>4</v>
      </c>
      <c r="L86" s="1">
        <v>6</v>
      </c>
      <c r="M86" s="12">
        <v>10</v>
      </c>
      <c r="N86" s="8">
        <f t="shared" si="24"/>
        <v>519</v>
      </c>
      <c r="O86" s="1">
        <f t="shared" si="22"/>
        <v>421</v>
      </c>
      <c r="P86" s="11">
        <f t="shared" si="23"/>
        <v>940</v>
      </c>
    </row>
    <row r="87" spans="1:16" ht="15.75" thickBot="1" x14ac:dyDescent="0.3">
      <c r="A87" s="9" t="s">
        <v>51</v>
      </c>
      <c r="B87" s="14">
        <v>247</v>
      </c>
      <c r="C87" s="15">
        <v>271</v>
      </c>
      <c r="D87" s="29">
        <v>518</v>
      </c>
      <c r="E87" s="14">
        <v>145</v>
      </c>
      <c r="F87" s="15">
        <v>117</v>
      </c>
      <c r="G87" s="29">
        <v>262</v>
      </c>
      <c r="H87" s="14">
        <v>20</v>
      </c>
      <c r="I87" s="15">
        <v>18</v>
      </c>
      <c r="J87" s="29">
        <v>38</v>
      </c>
      <c r="K87" s="14">
        <v>5</v>
      </c>
      <c r="L87" s="15">
        <v>1</v>
      </c>
      <c r="M87" s="29">
        <v>6</v>
      </c>
      <c r="N87" s="14">
        <f t="shared" si="24"/>
        <v>417</v>
      </c>
      <c r="O87" s="15">
        <f t="shared" si="22"/>
        <v>407</v>
      </c>
      <c r="P87" s="16">
        <f t="shared" si="23"/>
        <v>824</v>
      </c>
    </row>
    <row r="88" spans="1:16" ht="15.75" thickBot="1" x14ac:dyDescent="0.3">
      <c r="A88" s="10" t="s">
        <v>12</v>
      </c>
      <c r="B88" s="17">
        <v>2306</v>
      </c>
      <c r="C88" s="18">
        <v>1960</v>
      </c>
      <c r="D88" s="30">
        <v>4266</v>
      </c>
      <c r="E88" s="17">
        <v>1220</v>
      </c>
      <c r="F88" s="18">
        <v>985</v>
      </c>
      <c r="G88" s="30">
        <v>2205</v>
      </c>
      <c r="H88" s="17">
        <v>214</v>
      </c>
      <c r="I88" s="18">
        <v>185</v>
      </c>
      <c r="J88" s="30">
        <v>399</v>
      </c>
      <c r="K88" s="17">
        <v>46</v>
      </c>
      <c r="L88" s="18">
        <v>40</v>
      </c>
      <c r="M88" s="30">
        <v>86</v>
      </c>
      <c r="N88" s="17">
        <f t="shared" si="24"/>
        <v>3786</v>
      </c>
      <c r="O88" s="18">
        <f t="shared" si="22"/>
        <v>3170</v>
      </c>
      <c r="P88" s="19">
        <f t="shared" si="23"/>
        <v>6956</v>
      </c>
    </row>
    <row r="90" spans="1:16" x14ac:dyDescent="0.25">
      <c r="A90" s="65" t="s">
        <v>52</v>
      </c>
      <c r="B90" s="68" t="s">
        <v>53</v>
      </c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70"/>
    </row>
    <row r="91" spans="1:16" ht="15.75" thickBot="1" x14ac:dyDescent="0.3">
      <c r="A91" s="66"/>
      <c r="B91" s="71" t="s">
        <v>8</v>
      </c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3"/>
    </row>
    <row r="92" spans="1:16" ht="15" customHeight="1" x14ac:dyDescent="0.25">
      <c r="A92" s="66"/>
      <c r="B92" s="50" t="s">
        <v>42</v>
      </c>
      <c r="C92" s="51"/>
      <c r="D92" s="52"/>
      <c r="E92" s="50" t="s">
        <v>46</v>
      </c>
      <c r="F92" s="51"/>
      <c r="G92" s="52"/>
      <c r="H92" s="50" t="s">
        <v>43</v>
      </c>
      <c r="I92" s="51"/>
      <c r="J92" s="52"/>
      <c r="K92" s="50" t="s">
        <v>44</v>
      </c>
      <c r="L92" s="51"/>
      <c r="M92" s="52"/>
      <c r="N92" s="50" t="s">
        <v>12</v>
      </c>
      <c r="O92" s="51"/>
      <c r="P92" s="52"/>
    </row>
    <row r="93" spans="1:16" x14ac:dyDescent="0.25">
      <c r="A93" s="67"/>
      <c r="B93" s="6" t="s">
        <v>13</v>
      </c>
      <c r="C93" s="4" t="s">
        <v>14</v>
      </c>
      <c r="D93" s="5" t="s">
        <v>12</v>
      </c>
      <c r="E93" s="6" t="s">
        <v>13</v>
      </c>
      <c r="F93" s="4" t="s">
        <v>14</v>
      </c>
      <c r="G93" s="5" t="s">
        <v>12</v>
      </c>
      <c r="H93" s="6" t="s">
        <v>13</v>
      </c>
      <c r="I93" s="4" t="s">
        <v>14</v>
      </c>
      <c r="J93" s="5" t="s">
        <v>12</v>
      </c>
      <c r="K93" s="6" t="s">
        <v>13</v>
      </c>
      <c r="L93" s="4" t="s">
        <v>14</v>
      </c>
      <c r="M93" s="5" t="s">
        <v>12</v>
      </c>
      <c r="N93" s="6" t="s">
        <v>13</v>
      </c>
      <c r="O93" s="4" t="s">
        <v>14</v>
      </c>
      <c r="P93" s="7" t="s">
        <v>12</v>
      </c>
    </row>
    <row r="94" spans="1:16" x14ac:dyDescent="0.25">
      <c r="A94" s="9" t="s">
        <v>47</v>
      </c>
      <c r="B94" s="8">
        <v>1799</v>
      </c>
      <c r="C94" s="1">
        <v>1041</v>
      </c>
      <c r="D94" s="12">
        <v>2840</v>
      </c>
      <c r="E94" s="8">
        <v>696</v>
      </c>
      <c r="F94" s="1">
        <v>468</v>
      </c>
      <c r="G94" s="12">
        <v>1164</v>
      </c>
      <c r="H94" s="8">
        <v>104</v>
      </c>
      <c r="I94" s="1">
        <v>60</v>
      </c>
      <c r="J94" s="12">
        <v>164</v>
      </c>
      <c r="K94" s="8">
        <v>9</v>
      </c>
      <c r="L94" s="1">
        <v>0</v>
      </c>
      <c r="M94" s="12">
        <v>9</v>
      </c>
      <c r="N94" s="8">
        <f>SUM(B94,E94,H94,K94)</f>
        <v>2608</v>
      </c>
      <c r="O94" s="1">
        <f t="shared" ref="O94:O99" si="25">SUM(C94,F94,I94,L94)</f>
        <v>1569</v>
      </c>
      <c r="P94" s="11">
        <f t="shared" ref="P94:P99" si="26">SUM(D94,G94,J94,M94)</f>
        <v>4177</v>
      </c>
    </row>
    <row r="95" spans="1:16" x14ac:dyDescent="0.25">
      <c r="A95" s="9" t="s">
        <v>48</v>
      </c>
      <c r="B95" s="8">
        <v>532</v>
      </c>
      <c r="C95" s="1">
        <v>341</v>
      </c>
      <c r="D95" s="12">
        <v>873</v>
      </c>
      <c r="E95" s="8">
        <v>199</v>
      </c>
      <c r="F95" s="1">
        <v>159</v>
      </c>
      <c r="G95" s="12">
        <v>358</v>
      </c>
      <c r="H95" s="8">
        <v>39</v>
      </c>
      <c r="I95" s="1">
        <v>38</v>
      </c>
      <c r="J95" s="12">
        <v>77</v>
      </c>
      <c r="K95" s="8">
        <v>3</v>
      </c>
      <c r="L95" s="1">
        <v>6</v>
      </c>
      <c r="M95" s="12">
        <v>9</v>
      </c>
      <c r="N95" s="8">
        <f t="shared" ref="N95:N99" si="27">SUM(B95,E95,H95,K95)</f>
        <v>773</v>
      </c>
      <c r="O95" s="1">
        <f t="shared" si="25"/>
        <v>544</v>
      </c>
      <c r="P95" s="11">
        <f t="shared" si="26"/>
        <v>1317</v>
      </c>
    </row>
    <row r="96" spans="1:16" x14ac:dyDescent="0.25">
      <c r="A96" s="9" t="s">
        <v>49</v>
      </c>
      <c r="B96" s="8">
        <v>361</v>
      </c>
      <c r="C96" s="1">
        <v>290</v>
      </c>
      <c r="D96" s="12">
        <v>651</v>
      </c>
      <c r="E96" s="8">
        <v>190</v>
      </c>
      <c r="F96" s="1">
        <v>165</v>
      </c>
      <c r="G96" s="12">
        <v>355</v>
      </c>
      <c r="H96" s="8">
        <v>96</v>
      </c>
      <c r="I96" s="1">
        <v>70</v>
      </c>
      <c r="J96" s="12">
        <v>166</v>
      </c>
      <c r="K96" s="8">
        <v>28</v>
      </c>
      <c r="L96" s="1">
        <v>27</v>
      </c>
      <c r="M96" s="12">
        <v>55</v>
      </c>
      <c r="N96" s="8">
        <f t="shared" si="27"/>
        <v>675</v>
      </c>
      <c r="O96" s="1">
        <f t="shared" si="25"/>
        <v>552</v>
      </c>
      <c r="P96" s="11">
        <f t="shared" si="26"/>
        <v>1227</v>
      </c>
    </row>
    <row r="97" spans="1:16" x14ac:dyDescent="0.25">
      <c r="A97" s="9" t="s">
        <v>50</v>
      </c>
      <c r="B97" s="8">
        <v>456</v>
      </c>
      <c r="C97" s="1">
        <v>307</v>
      </c>
      <c r="D97" s="12">
        <v>763</v>
      </c>
      <c r="E97" s="8">
        <v>179</v>
      </c>
      <c r="F97" s="1">
        <v>120</v>
      </c>
      <c r="G97" s="12">
        <v>299</v>
      </c>
      <c r="H97" s="8">
        <v>26</v>
      </c>
      <c r="I97" s="1">
        <v>19</v>
      </c>
      <c r="J97" s="12">
        <v>45</v>
      </c>
      <c r="K97" s="8">
        <v>6</v>
      </c>
      <c r="L97" s="1">
        <v>4</v>
      </c>
      <c r="M97" s="12">
        <v>10</v>
      </c>
      <c r="N97" s="8">
        <f t="shared" si="27"/>
        <v>667</v>
      </c>
      <c r="O97" s="1">
        <f t="shared" si="25"/>
        <v>450</v>
      </c>
      <c r="P97" s="11">
        <f t="shared" si="26"/>
        <v>1117</v>
      </c>
    </row>
    <row r="98" spans="1:16" ht="15.75" thickBot="1" x14ac:dyDescent="0.3">
      <c r="A98" s="9" t="s">
        <v>51</v>
      </c>
      <c r="B98" s="8">
        <v>410</v>
      </c>
      <c r="C98" s="1">
        <v>316</v>
      </c>
      <c r="D98" s="12">
        <v>726</v>
      </c>
      <c r="E98" s="8">
        <v>146</v>
      </c>
      <c r="F98" s="1">
        <v>121</v>
      </c>
      <c r="G98" s="12">
        <v>267</v>
      </c>
      <c r="H98" s="8">
        <v>24</v>
      </c>
      <c r="I98" s="1">
        <v>19</v>
      </c>
      <c r="J98" s="12">
        <v>43</v>
      </c>
      <c r="K98" s="8">
        <v>3</v>
      </c>
      <c r="L98" s="1">
        <v>3</v>
      </c>
      <c r="M98" s="12">
        <v>6</v>
      </c>
      <c r="N98" s="14">
        <f t="shared" si="27"/>
        <v>583</v>
      </c>
      <c r="O98" s="15">
        <f t="shared" si="25"/>
        <v>459</v>
      </c>
      <c r="P98" s="16">
        <f t="shared" si="26"/>
        <v>1042</v>
      </c>
    </row>
    <row r="99" spans="1:16" ht="15.75" thickBot="1" x14ac:dyDescent="0.3">
      <c r="A99" s="10" t="s">
        <v>12</v>
      </c>
      <c r="B99" s="17">
        <v>3558</v>
      </c>
      <c r="C99" s="18">
        <v>2295</v>
      </c>
      <c r="D99" s="30">
        <v>5853</v>
      </c>
      <c r="E99" s="17">
        <v>1410</v>
      </c>
      <c r="F99" s="18">
        <v>1033</v>
      </c>
      <c r="G99" s="30">
        <v>2443</v>
      </c>
      <c r="H99" s="17">
        <v>289</v>
      </c>
      <c r="I99" s="18">
        <v>206</v>
      </c>
      <c r="J99" s="30">
        <v>495</v>
      </c>
      <c r="K99" s="17">
        <v>49</v>
      </c>
      <c r="L99" s="18">
        <v>40</v>
      </c>
      <c r="M99" s="30">
        <v>89</v>
      </c>
      <c r="N99" s="17">
        <f t="shared" si="27"/>
        <v>5306</v>
      </c>
      <c r="O99" s="18">
        <f t="shared" si="25"/>
        <v>3574</v>
      </c>
      <c r="P99" s="19">
        <f t="shared" si="26"/>
        <v>8880</v>
      </c>
    </row>
    <row r="100" spans="1:16" hidden="1" x14ac:dyDescent="0.25"/>
    <row r="101" spans="1:16" hidden="1" x14ac:dyDescent="0.25">
      <c r="A101" s="65" t="s">
        <v>52</v>
      </c>
      <c r="B101" s="68" t="s">
        <v>53</v>
      </c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70"/>
    </row>
    <row r="102" spans="1:16" ht="15.75" hidden="1" thickBot="1" x14ac:dyDescent="0.3">
      <c r="A102" s="66"/>
      <c r="B102" s="71" t="s">
        <v>9</v>
      </c>
      <c r="C102" s="72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3"/>
    </row>
    <row r="103" spans="1:16" ht="15" hidden="1" customHeight="1" x14ac:dyDescent="0.25">
      <c r="A103" s="66"/>
      <c r="B103" s="50" t="s">
        <v>42</v>
      </c>
      <c r="C103" s="51"/>
      <c r="D103" s="52"/>
      <c r="E103" s="50" t="s">
        <v>46</v>
      </c>
      <c r="F103" s="51"/>
      <c r="G103" s="52"/>
      <c r="H103" s="50" t="s">
        <v>43</v>
      </c>
      <c r="I103" s="51"/>
      <c r="J103" s="52"/>
      <c r="K103" s="50" t="s">
        <v>44</v>
      </c>
      <c r="L103" s="51"/>
      <c r="M103" s="52"/>
      <c r="N103" s="50" t="s">
        <v>12</v>
      </c>
      <c r="O103" s="51"/>
      <c r="P103" s="52"/>
    </row>
    <row r="104" spans="1:16" hidden="1" x14ac:dyDescent="0.25">
      <c r="A104" s="67"/>
      <c r="B104" s="6" t="s">
        <v>13</v>
      </c>
      <c r="C104" s="4" t="s">
        <v>14</v>
      </c>
      <c r="D104" s="5" t="s">
        <v>12</v>
      </c>
      <c r="E104" s="6" t="s">
        <v>13</v>
      </c>
      <c r="F104" s="4" t="s">
        <v>14</v>
      </c>
      <c r="G104" s="5" t="s">
        <v>12</v>
      </c>
      <c r="H104" s="6" t="s">
        <v>13</v>
      </c>
      <c r="I104" s="4" t="s">
        <v>14</v>
      </c>
      <c r="J104" s="5" t="s">
        <v>12</v>
      </c>
      <c r="K104" s="6" t="s">
        <v>13</v>
      </c>
      <c r="L104" s="4" t="s">
        <v>14</v>
      </c>
      <c r="M104" s="5" t="s">
        <v>12</v>
      </c>
      <c r="N104" s="6" t="s">
        <v>13</v>
      </c>
      <c r="O104" s="4" t="s">
        <v>14</v>
      </c>
      <c r="P104" s="7" t="s">
        <v>12</v>
      </c>
    </row>
    <row r="105" spans="1:16" hidden="1" x14ac:dyDescent="0.25">
      <c r="A105" s="9" t="s">
        <v>47</v>
      </c>
      <c r="B105" s="8"/>
      <c r="C105" s="1"/>
      <c r="D105" s="12"/>
      <c r="E105" s="8"/>
      <c r="F105" s="1"/>
      <c r="G105" s="12"/>
      <c r="H105" s="8"/>
      <c r="I105" s="1"/>
      <c r="J105" s="12"/>
      <c r="K105" s="8"/>
      <c r="L105" s="1"/>
      <c r="M105" s="12"/>
      <c r="N105" s="8">
        <f>SUM(B105,E105,H105,K105)</f>
        <v>0</v>
      </c>
      <c r="O105" s="1">
        <f t="shared" ref="O105:O110" si="28">SUM(C105,F105,I105,L105)</f>
        <v>0</v>
      </c>
      <c r="P105" s="11">
        <f t="shared" ref="P105:P110" si="29">SUM(D105,G105,J105,M105)</f>
        <v>0</v>
      </c>
    </row>
    <row r="106" spans="1:16" hidden="1" x14ac:dyDescent="0.25">
      <c r="A106" s="9" t="s">
        <v>48</v>
      </c>
      <c r="B106" s="8"/>
      <c r="C106" s="1"/>
      <c r="D106" s="12"/>
      <c r="E106" s="8"/>
      <c r="F106" s="1"/>
      <c r="G106" s="12"/>
      <c r="H106" s="8"/>
      <c r="I106" s="1"/>
      <c r="J106" s="12"/>
      <c r="K106" s="8"/>
      <c r="L106" s="1"/>
      <c r="M106" s="12"/>
      <c r="N106" s="8">
        <f t="shared" ref="N106:N110" si="30">SUM(B106,E106,H106,K106)</f>
        <v>0</v>
      </c>
      <c r="O106" s="1">
        <f t="shared" si="28"/>
        <v>0</v>
      </c>
      <c r="P106" s="11">
        <f t="shared" si="29"/>
        <v>0</v>
      </c>
    </row>
    <row r="107" spans="1:16" hidden="1" x14ac:dyDescent="0.25">
      <c r="A107" s="9" t="s">
        <v>49</v>
      </c>
      <c r="B107" s="8"/>
      <c r="C107" s="1"/>
      <c r="D107" s="12"/>
      <c r="E107" s="8"/>
      <c r="F107" s="1"/>
      <c r="G107" s="12"/>
      <c r="H107" s="8"/>
      <c r="I107" s="1"/>
      <c r="J107" s="12"/>
      <c r="K107" s="8"/>
      <c r="L107" s="1"/>
      <c r="M107" s="12"/>
      <c r="N107" s="8">
        <f t="shared" si="30"/>
        <v>0</v>
      </c>
      <c r="O107" s="1">
        <f t="shared" si="28"/>
        <v>0</v>
      </c>
      <c r="P107" s="11">
        <f t="shared" si="29"/>
        <v>0</v>
      </c>
    </row>
    <row r="108" spans="1:16" hidden="1" x14ac:dyDescent="0.25">
      <c r="A108" s="9" t="s">
        <v>50</v>
      </c>
      <c r="B108" s="8"/>
      <c r="C108" s="1"/>
      <c r="D108" s="12"/>
      <c r="E108" s="8"/>
      <c r="F108" s="1"/>
      <c r="G108" s="12"/>
      <c r="H108" s="8"/>
      <c r="I108" s="1"/>
      <c r="J108" s="12"/>
      <c r="K108" s="8"/>
      <c r="L108" s="1"/>
      <c r="M108" s="12"/>
      <c r="N108" s="8">
        <f t="shared" si="30"/>
        <v>0</v>
      </c>
      <c r="O108" s="1">
        <f t="shared" si="28"/>
        <v>0</v>
      </c>
      <c r="P108" s="11">
        <f t="shared" si="29"/>
        <v>0</v>
      </c>
    </row>
    <row r="109" spans="1:16" ht="15.75" hidden="1" thickBot="1" x14ac:dyDescent="0.3">
      <c r="A109" s="9" t="s">
        <v>51</v>
      </c>
      <c r="B109" s="14"/>
      <c r="C109" s="15"/>
      <c r="D109" s="29"/>
      <c r="E109" s="14"/>
      <c r="F109" s="15"/>
      <c r="G109" s="29"/>
      <c r="H109" s="14"/>
      <c r="I109" s="15"/>
      <c r="J109" s="29"/>
      <c r="K109" s="14"/>
      <c r="L109" s="15"/>
      <c r="M109" s="29"/>
      <c r="N109" s="14">
        <f t="shared" si="30"/>
        <v>0</v>
      </c>
      <c r="O109" s="15">
        <f t="shared" si="28"/>
        <v>0</v>
      </c>
      <c r="P109" s="16">
        <f t="shared" si="29"/>
        <v>0</v>
      </c>
    </row>
    <row r="110" spans="1:16" ht="15.75" hidden="1" thickBot="1" x14ac:dyDescent="0.3">
      <c r="A110" s="10" t="s">
        <v>12</v>
      </c>
      <c r="B110" s="17"/>
      <c r="C110" s="18"/>
      <c r="D110" s="30"/>
      <c r="E110" s="17"/>
      <c r="F110" s="18"/>
      <c r="G110" s="30"/>
      <c r="H110" s="17"/>
      <c r="I110" s="18"/>
      <c r="J110" s="30"/>
      <c r="K110" s="17"/>
      <c r="L110" s="18"/>
      <c r="M110" s="30"/>
      <c r="N110" s="17">
        <f t="shared" si="30"/>
        <v>0</v>
      </c>
      <c r="O110" s="18">
        <f t="shared" si="28"/>
        <v>0</v>
      </c>
      <c r="P110" s="19">
        <f t="shared" si="29"/>
        <v>0</v>
      </c>
    </row>
    <row r="111" spans="1:16" hidden="1" x14ac:dyDescent="0.25"/>
    <row r="112" spans="1:16" hidden="1" x14ac:dyDescent="0.25">
      <c r="A112" s="65" t="s">
        <v>52</v>
      </c>
      <c r="B112" s="68" t="s">
        <v>53</v>
      </c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70"/>
    </row>
    <row r="113" spans="1:16" ht="15.75" hidden="1" thickBot="1" x14ac:dyDescent="0.3">
      <c r="A113" s="66"/>
      <c r="B113" s="71" t="s">
        <v>10</v>
      </c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72"/>
      <c r="O113" s="72"/>
      <c r="P113" s="73"/>
    </row>
    <row r="114" spans="1:16" ht="15" hidden="1" customHeight="1" x14ac:dyDescent="0.25">
      <c r="A114" s="66"/>
      <c r="B114" s="50" t="s">
        <v>42</v>
      </c>
      <c r="C114" s="51"/>
      <c r="D114" s="52"/>
      <c r="E114" s="50" t="s">
        <v>46</v>
      </c>
      <c r="F114" s="51"/>
      <c r="G114" s="52"/>
      <c r="H114" s="50" t="s">
        <v>43</v>
      </c>
      <c r="I114" s="51"/>
      <c r="J114" s="52"/>
      <c r="K114" s="50" t="s">
        <v>44</v>
      </c>
      <c r="L114" s="51"/>
      <c r="M114" s="52"/>
      <c r="N114" s="50" t="s">
        <v>12</v>
      </c>
      <c r="O114" s="51"/>
      <c r="P114" s="52"/>
    </row>
    <row r="115" spans="1:16" hidden="1" x14ac:dyDescent="0.25">
      <c r="A115" s="67"/>
      <c r="B115" s="6" t="s">
        <v>13</v>
      </c>
      <c r="C115" s="4" t="s">
        <v>14</v>
      </c>
      <c r="D115" s="5" t="s">
        <v>12</v>
      </c>
      <c r="E115" s="6" t="s">
        <v>13</v>
      </c>
      <c r="F115" s="4" t="s">
        <v>14</v>
      </c>
      <c r="G115" s="5" t="s">
        <v>12</v>
      </c>
      <c r="H115" s="6" t="s">
        <v>13</v>
      </c>
      <c r="I115" s="4" t="s">
        <v>14</v>
      </c>
      <c r="J115" s="5" t="s">
        <v>12</v>
      </c>
      <c r="K115" s="6" t="s">
        <v>13</v>
      </c>
      <c r="L115" s="4" t="s">
        <v>14</v>
      </c>
      <c r="M115" s="5" t="s">
        <v>12</v>
      </c>
      <c r="N115" s="6" t="s">
        <v>13</v>
      </c>
      <c r="O115" s="4" t="s">
        <v>14</v>
      </c>
      <c r="P115" s="7" t="s">
        <v>12</v>
      </c>
    </row>
    <row r="116" spans="1:16" hidden="1" x14ac:dyDescent="0.25">
      <c r="A116" s="9" t="s">
        <v>47</v>
      </c>
      <c r="B116" s="8"/>
      <c r="C116" s="1"/>
      <c r="D116" s="12"/>
      <c r="E116" s="8"/>
      <c r="F116" s="1"/>
      <c r="G116" s="12"/>
      <c r="H116" s="8"/>
      <c r="I116" s="1"/>
      <c r="J116" s="12"/>
      <c r="K116" s="8"/>
      <c r="L116" s="1"/>
      <c r="M116" s="12"/>
      <c r="N116" s="8">
        <f>SUM(B116,E116,H116,K116)</f>
        <v>0</v>
      </c>
      <c r="O116" s="1">
        <f t="shared" ref="O116:O121" si="31">SUM(C116,F116,I116,L116)</f>
        <v>0</v>
      </c>
      <c r="P116" s="11">
        <f t="shared" ref="P116:P121" si="32">SUM(D116,G116,J116,M116)</f>
        <v>0</v>
      </c>
    </row>
    <row r="117" spans="1:16" hidden="1" x14ac:dyDescent="0.25">
      <c r="A117" s="9" t="s">
        <v>48</v>
      </c>
      <c r="B117" s="8"/>
      <c r="C117" s="1"/>
      <c r="D117" s="12"/>
      <c r="E117" s="8"/>
      <c r="F117" s="1"/>
      <c r="G117" s="12"/>
      <c r="H117" s="8"/>
      <c r="I117" s="1"/>
      <c r="J117" s="12"/>
      <c r="K117" s="8"/>
      <c r="L117" s="1"/>
      <c r="M117" s="12"/>
      <c r="N117" s="8">
        <f t="shared" ref="N117:N121" si="33">SUM(B117,E117,H117,K117)</f>
        <v>0</v>
      </c>
      <c r="O117" s="1">
        <f t="shared" si="31"/>
        <v>0</v>
      </c>
      <c r="P117" s="11">
        <f t="shared" si="32"/>
        <v>0</v>
      </c>
    </row>
    <row r="118" spans="1:16" hidden="1" x14ac:dyDescent="0.25">
      <c r="A118" s="9" t="s">
        <v>49</v>
      </c>
      <c r="B118" s="8"/>
      <c r="C118" s="1"/>
      <c r="D118" s="12"/>
      <c r="E118" s="8"/>
      <c r="F118" s="1"/>
      <c r="G118" s="12"/>
      <c r="H118" s="8"/>
      <c r="I118" s="1"/>
      <c r="J118" s="12"/>
      <c r="K118" s="8"/>
      <c r="L118" s="1"/>
      <c r="M118" s="12"/>
      <c r="N118" s="8">
        <f t="shared" si="33"/>
        <v>0</v>
      </c>
      <c r="O118" s="1">
        <f t="shared" si="31"/>
        <v>0</v>
      </c>
      <c r="P118" s="11">
        <f t="shared" si="32"/>
        <v>0</v>
      </c>
    </row>
    <row r="119" spans="1:16" hidden="1" x14ac:dyDescent="0.25">
      <c r="A119" s="9" t="s">
        <v>50</v>
      </c>
      <c r="B119" s="8"/>
      <c r="C119" s="1"/>
      <c r="D119" s="12"/>
      <c r="E119" s="8"/>
      <c r="F119" s="1"/>
      <c r="G119" s="12"/>
      <c r="H119" s="8"/>
      <c r="I119" s="1"/>
      <c r="J119" s="12"/>
      <c r="K119" s="8"/>
      <c r="L119" s="1"/>
      <c r="M119" s="12"/>
      <c r="N119" s="8">
        <f t="shared" si="33"/>
        <v>0</v>
      </c>
      <c r="O119" s="1">
        <f t="shared" si="31"/>
        <v>0</v>
      </c>
      <c r="P119" s="11">
        <f t="shared" si="32"/>
        <v>0</v>
      </c>
    </row>
    <row r="120" spans="1:16" ht="15.75" hidden="1" thickBot="1" x14ac:dyDescent="0.3">
      <c r="A120" s="9" t="s">
        <v>51</v>
      </c>
      <c r="B120" s="14"/>
      <c r="C120" s="15"/>
      <c r="D120" s="29"/>
      <c r="E120" s="14"/>
      <c r="F120" s="15"/>
      <c r="G120" s="29"/>
      <c r="H120" s="14"/>
      <c r="I120" s="15"/>
      <c r="J120" s="29"/>
      <c r="K120" s="14"/>
      <c r="L120" s="15"/>
      <c r="M120" s="29"/>
      <c r="N120" s="14">
        <f t="shared" si="33"/>
        <v>0</v>
      </c>
      <c r="O120" s="15">
        <f t="shared" si="31"/>
        <v>0</v>
      </c>
      <c r="P120" s="16">
        <f t="shared" si="32"/>
        <v>0</v>
      </c>
    </row>
    <row r="121" spans="1:16" ht="15.75" hidden="1" thickBot="1" x14ac:dyDescent="0.3">
      <c r="A121" s="10" t="s">
        <v>12</v>
      </c>
      <c r="B121" s="17"/>
      <c r="C121" s="18"/>
      <c r="D121" s="30"/>
      <c r="E121" s="17"/>
      <c r="F121" s="18"/>
      <c r="G121" s="30"/>
      <c r="H121" s="17"/>
      <c r="I121" s="18"/>
      <c r="J121" s="30"/>
      <c r="K121" s="17"/>
      <c r="L121" s="18"/>
      <c r="M121" s="30"/>
      <c r="N121" s="17">
        <f t="shared" si="33"/>
        <v>0</v>
      </c>
      <c r="O121" s="18">
        <f t="shared" si="31"/>
        <v>0</v>
      </c>
      <c r="P121" s="19">
        <f t="shared" si="32"/>
        <v>0</v>
      </c>
    </row>
    <row r="122" spans="1:16" hidden="1" x14ac:dyDescent="0.25"/>
    <row r="123" spans="1:16" hidden="1" x14ac:dyDescent="0.25">
      <c r="A123" s="65" t="s">
        <v>52</v>
      </c>
      <c r="B123" s="68" t="s">
        <v>53</v>
      </c>
      <c r="C123" s="69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70"/>
    </row>
    <row r="124" spans="1:16" ht="15.75" hidden="1" thickBot="1" x14ac:dyDescent="0.3">
      <c r="A124" s="66"/>
      <c r="B124" s="71" t="s">
        <v>11</v>
      </c>
      <c r="C124" s="72"/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  <c r="P124" s="73"/>
    </row>
    <row r="125" spans="1:16" ht="15" hidden="1" customHeight="1" x14ac:dyDescent="0.25">
      <c r="A125" s="66"/>
      <c r="B125" s="50" t="s">
        <v>42</v>
      </c>
      <c r="C125" s="51"/>
      <c r="D125" s="52"/>
      <c r="E125" s="50" t="s">
        <v>46</v>
      </c>
      <c r="F125" s="51"/>
      <c r="G125" s="52"/>
      <c r="H125" s="50" t="s">
        <v>43</v>
      </c>
      <c r="I125" s="51"/>
      <c r="J125" s="52"/>
      <c r="K125" s="50" t="s">
        <v>44</v>
      </c>
      <c r="L125" s="51"/>
      <c r="M125" s="52"/>
      <c r="N125" s="50" t="s">
        <v>12</v>
      </c>
      <c r="O125" s="51"/>
      <c r="P125" s="52"/>
    </row>
    <row r="126" spans="1:16" hidden="1" x14ac:dyDescent="0.25">
      <c r="A126" s="67"/>
      <c r="B126" s="6" t="s">
        <v>13</v>
      </c>
      <c r="C126" s="4" t="s">
        <v>14</v>
      </c>
      <c r="D126" s="5" t="s">
        <v>12</v>
      </c>
      <c r="E126" s="6" t="s">
        <v>13</v>
      </c>
      <c r="F126" s="4" t="s">
        <v>14</v>
      </c>
      <c r="G126" s="5" t="s">
        <v>12</v>
      </c>
      <c r="H126" s="6" t="s">
        <v>13</v>
      </c>
      <c r="I126" s="4" t="s">
        <v>14</v>
      </c>
      <c r="J126" s="5" t="s">
        <v>12</v>
      </c>
      <c r="K126" s="6" t="s">
        <v>13</v>
      </c>
      <c r="L126" s="4" t="s">
        <v>14</v>
      </c>
      <c r="M126" s="5" t="s">
        <v>12</v>
      </c>
      <c r="N126" s="6" t="s">
        <v>13</v>
      </c>
      <c r="O126" s="4" t="s">
        <v>14</v>
      </c>
      <c r="P126" s="7" t="s">
        <v>12</v>
      </c>
    </row>
    <row r="127" spans="1:16" hidden="1" x14ac:dyDescent="0.25">
      <c r="A127" s="9" t="s">
        <v>47</v>
      </c>
      <c r="B127" s="8"/>
      <c r="C127" s="1"/>
      <c r="D127" s="12"/>
      <c r="E127" s="8"/>
      <c r="F127" s="1"/>
      <c r="G127" s="12"/>
      <c r="H127" s="8"/>
      <c r="I127" s="1"/>
      <c r="J127" s="12"/>
      <c r="K127" s="8"/>
      <c r="L127" s="1"/>
      <c r="M127" s="12"/>
      <c r="N127" s="8">
        <f>SUM(B127,E127,H127,K127)</f>
        <v>0</v>
      </c>
      <c r="O127" s="1">
        <f t="shared" ref="O127:O132" si="34">SUM(C127,F127,I127,L127)</f>
        <v>0</v>
      </c>
      <c r="P127" s="11">
        <f t="shared" ref="P127:P132" si="35">SUM(D127,G127,J127,M127)</f>
        <v>0</v>
      </c>
    </row>
    <row r="128" spans="1:16" hidden="1" x14ac:dyDescent="0.25">
      <c r="A128" s="9" t="s">
        <v>48</v>
      </c>
      <c r="B128" s="8"/>
      <c r="C128" s="1"/>
      <c r="D128" s="12"/>
      <c r="E128" s="8"/>
      <c r="F128" s="1"/>
      <c r="G128" s="12"/>
      <c r="H128" s="8"/>
      <c r="I128" s="1"/>
      <c r="J128" s="12"/>
      <c r="K128" s="8"/>
      <c r="L128" s="1"/>
      <c r="M128" s="12"/>
      <c r="N128" s="8">
        <f t="shared" ref="N128:N132" si="36">SUM(B128,E128,H128,K128)</f>
        <v>0</v>
      </c>
      <c r="O128" s="1">
        <f t="shared" si="34"/>
        <v>0</v>
      </c>
      <c r="P128" s="11">
        <f t="shared" si="35"/>
        <v>0</v>
      </c>
    </row>
    <row r="129" spans="1:16" hidden="1" x14ac:dyDescent="0.25">
      <c r="A129" s="9" t="s">
        <v>49</v>
      </c>
      <c r="B129" s="8"/>
      <c r="C129" s="1"/>
      <c r="D129" s="12"/>
      <c r="E129" s="8"/>
      <c r="F129" s="1"/>
      <c r="G129" s="12"/>
      <c r="H129" s="8"/>
      <c r="I129" s="1"/>
      <c r="J129" s="12"/>
      <c r="K129" s="8"/>
      <c r="L129" s="1"/>
      <c r="M129" s="12"/>
      <c r="N129" s="8">
        <f t="shared" si="36"/>
        <v>0</v>
      </c>
      <c r="O129" s="1">
        <f t="shared" si="34"/>
        <v>0</v>
      </c>
      <c r="P129" s="11">
        <f t="shared" si="35"/>
        <v>0</v>
      </c>
    </row>
    <row r="130" spans="1:16" hidden="1" x14ac:dyDescent="0.25">
      <c r="A130" s="9" t="s">
        <v>50</v>
      </c>
      <c r="B130" s="8"/>
      <c r="C130" s="1"/>
      <c r="D130" s="12"/>
      <c r="E130" s="8"/>
      <c r="F130" s="1"/>
      <c r="G130" s="12"/>
      <c r="H130" s="8"/>
      <c r="I130" s="1"/>
      <c r="J130" s="12"/>
      <c r="K130" s="8"/>
      <c r="L130" s="1"/>
      <c r="M130" s="12"/>
      <c r="N130" s="8">
        <f t="shared" si="36"/>
        <v>0</v>
      </c>
      <c r="O130" s="1">
        <f t="shared" si="34"/>
        <v>0</v>
      </c>
      <c r="P130" s="11">
        <f t="shared" si="35"/>
        <v>0</v>
      </c>
    </row>
    <row r="131" spans="1:16" ht="15.75" hidden="1" thickBot="1" x14ac:dyDescent="0.3">
      <c r="A131" s="9" t="s">
        <v>51</v>
      </c>
      <c r="B131" s="14"/>
      <c r="C131" s="15"/>
      <c r="D131" s="29"/>
      <c r="E131" s="14"/>
      <c r="F131" s="15"/>
      <c r="G131" s="29"/>
      <c r="H131" s="14"/>
      <c r="I131" s="15"/>
      <c r="J131" s="29"/>
      <c r="K131" s="14"/>
      <c r="L131" s="15"/>
      <c r="M131" s="29"/>
      <c r="N131" s="14">
        <f t="shared" si="36"/>
        <v>0</v>
      </c>
      <c r="O131" s="15">
        <f t="shared" si="34"/>
        <v>0</v>
      </c>
      <c r="P131" s="16">
        <f t="shared" si="35"/>
        <v>0</v>
      </c>
    </row>
    <row r="132" spans="1:16" ht="15.75" hidden="1" thickBot="1" x14ac:dyDescent="0.3">
      <c r="A132" s="10" t="s">
        <v>12</v>
      </c>
      <c r="B132" s="17"/>
      <c r="C132" s="18"/>
      <c r="D132" s="30"/>
      <c r="E132" s="17"/>
      <c r="F132" s="18"/>
      <c r="G132" s="30"/>
      <c r="H132" s="17"/>
      <c r="I132" s="18"/>
      <c r="J132" s="30"/>
      <c r="K132" s="17"/>
      <c r="L132" s="18"/>
      <c r="M132" s="30"/>
      <c r="N132" s="17">
        <f t="shared" si="36"/>
        <v>0</v>
      </c>
      <c r="O132" s="18">
        <f t="shared" si="34"/>
        <v>0</v>
      </c>
      <c r="P132" s="19">
        <f t="shared" si="35"/>
        <v>0</v>
      </c>
    </row>
    <row r="134" spans="1:16" x14ac:dyDescent="0.25">
      <c r="A134" s="61" t="s">
        <v>52</v>
      </c>
      <c r="B134" s="62" t="s">
        <v>53</v>
      </c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</row>
    <row r="135" spans="1:16" ht="15.75" thickBot="1" x14ac:dyDescent="0.3">
      <c r="A135" s="61"/>
      <c r="B135" s="59" t="s">
        <v>54</v>
      </c>
      <c r="C135" s="59"/>
      <c r="D135" s="59"/>
      <c r="E135" s="59"/>
      <c r="F135" s="59"/>
      <c r="G135" s="59"/>
      <c r="H135" s="59"/>
      <c r="I135" s="59"/>
      <c r="J135" s="59"/>
      <c r="K135" s="59"/>
      <c r="L135" s="59"/>
      <c r="M135" s="59"/>
      <c r="N135" s="59"/>
      <c r="O135" s="59"/>
      <c r="P135" s="59"/>
    </row>
    <row r="136" spans="1:16" ht="15" customHeight="1" x14ac:dyDescent="0.25">
      <c r="A136" s="61"/>
      <c r="B136" s="47" t="s">
        <v>42</v>
      </c>
      <c r="C136" s="48"/>
      <c r="D136" s="55"/>
      <c r="E136" s="47" t="s">
        <v>46</v>
      </c>
      <c r="F136" s="48"/>
      <c r="G136" s="55"/>
      <c r="H136" s="47" t="s">
        <v>43</v>
      </c>
      <c r="I136" s="48"/>
      <c r="J136" s="55"/>
      <c r="K136" s="47" t="s">
        <v>44</v>
      </c>
      <c r="L136" s="48"/>
      <c r="M136" s="55"/>
      <c r="N136" s="47" t="s">
        <v>12</v>
      </c>
      <c r="O136" s="48"/>
      <c r="P136" s="49"/>
    </row>
    <row r="137" spans="1:16" x14ac:dyDescent="0.25">
      <c r="A137" s="61"/>
      <c r="B137" s="6" t="s">
        <v>13</v>
      </c>
      <c r="C137" s="4" t="s">
        <v>14</v>
      </c>
      <c r="D137" s="5" t="s">
        <v>12</v>
      </c>
      <c r="E137" s="6" t="s">
        <v>13</v>
      </c>
      <c r="F137" s="4" t="s">
        <v>14</v>
      </c>
      <c r="G137" s="5" t="s">
        <v>12</v>
      </c>
      <c r="H137" s="6" t="s">
        <v>13</v>
      </c>
      <c r="I137" s="4" t="s">
        <v>14</v>
      </c>
      <c r="J137" s="5" t="s">
        <v>12</v>
      </c>
      <c r="K137" s="6" t="s">
        <v>13</v>
      </c>
      <c r="L137" s="4" t="s">
        <v>14</v>
      </c>
      <c r="M137" s="5" t="s">
        <v>12</v>
      </c>
      <c r="N137" s="6" t="s">
        <v>13</v>
      </c>
      <c r="O137" s="4" t="s">
        <v>14</v>
      </c>
      <c r="P137" s="7" t="s">
        <v>12</v>
      </c>
    </row>
    <row r="138" spans="1:16" x14ac:dyDescent="0.25">
      <c r="A138" s="9" t="s">
        <v>47</v>
      </c>
      <c r="B138" s="20">
        <f t="shared" ref="B138:P138" si="37">SUM(B6,B17,B28,B39,B50,B61,B72,B83,B94,B105,B116,B127)</f>
        <v>10021</v>
      </c>
      <c r="C138" s="1">
        <f t="shared" si="37"/>
        <v>9312</v>
      </c>
      <c r="D138" s="27">
        <f t="shared" si="37"/>
        <v>19333</v>
      </c>
      <c r="E138" s="20">
        <f t="shared" si="37"/>
        <v>5822</v>
      </c>
      <c r="F138" s="1">
        <f t="shared" si="37"/>
        <v>4231</v>
      </c>
      <c r="G138" s="27">
        <f t="shared" si="37"/>
        <v>10053</v>
      </c>
      <c r="H138" s="20">
        <f t="shared" si="37"/>
        <v>660</v>
      </c>
      <c r="I138" s="1">
        <f t="shared" si="37"/>
        <v>467</v>
      </c>
      <c r="J138" s="27">
        <f t="shared" si="37"/>
        <v>1127</v>
      </c>
      <c r="K138" s="20">
        <f t="shared" si="37"/>
        <v>49</v>
      </c>
      <c r="L138" s="1">
        <f t="shared" si="37"/>
        <v>24</v>
      </c>
      <c r="M138" s="27">
        <f t="shared" si="37"/>
        <v>73</v>
      </c>
      <c r="N138" s="20">
        <f t="shared" si="37"/>
        <v>16552</v>
      </c>
      <c r="O138" s="1">
        <f t="shared" si="37"/>
        <v>14034</v>
      </c>
      <c r="P138" s="24">
        <f t="shared" si="37"/>
        <v>30586</v>
      </c>
    </row>
    <row r="139" spans="1:16" x14ac:dyDescent="0.25">
      <c r="A139" s="9" t="s">
        <v>48</v>
      </c>
      <c r="B139" s="20">
        <f t="shared" ref="B139:P139" si="38">SUM(B7,B18,B29,B40,B51,B62,B73,B84,B95,B106,B117,B128)</f>
        <v>2892</v>
      </c>
      <c r="C139" s="1">
        <f t="shared" si="38"/>
        <v>3676</v>
      </c>
      <c r="D139" s="27">
        <f t="shared" si="38"/>
        <v>6568</v>
      </c>
      <c r="E139" s="20">
        <f t="shared" si="38"/>
        <v>1637</v>
      </c>
      <c r="F139" s="1">
        <f t="shared" si="38"/>
        <v>1305</v>
      </c>
      <c r="G139" s="27">
        <f t="shared" si="38"/>
        <v>2942</v>
      </c>
      <c r="H139" s="20">
        <f t="shared" si="38"/>
        <v>303</v>
      </c>
      <c r="I139" s="1">
        <f t="shared" si="38"/>
        <v>264</v>
      </c>
      <c r="J139" s="27">
        <f t="shared" si="38"/>
        <v>567</v>
      </c>
      <c r="K139" s="20">
        <f t="shared" si="38"/>
        <v>41</v>
      </c>
      <c r="L139" s="1">
        <f t="shared" si="38"/>
        <v>49</v>
      </c>
      <c r="M139" s="27">
        <f t="shared" si="38"/>
        <v>90</v>
      </c>
      <c r="N139" s="20">
        <f t="shared" si="38"/>
        <v>4873</v>
      </c>
      <c r="O139" s="1">
        <f t="shared" si="38"/>
        <v>5294</v>
      </c>
      <c r="P139" s="24">
        <f t="shared" si="38"/>
        <v>10167</v>
      </c>
    </row>
    <row r="140" spans="1:16" x14ac:dyDescent="0.25">
      <c r="A140" s="9" t="s">
        <v>49</v>
      </c>
      <c r="B140" s="20">
        <f t="shared" ref="B140:P140" si="39">SUM(B8,B19,B30,B41,B52,B63,B74,B85,B96,B107,B118,B129)</f>
        <v>1981</v>
      </c>
      <c r="C140" s="1">
        <f t="shared" si="39"/>
        <v>2850</v>
      </c>
      <c r="D140" s="27">
        <f t="shared" si="39"/>
        <v>4831</v>
      </c>
      <c r="E140" s="20">
        <f t="shared" si="39"/>
        <v>1499</v>
      </c>
      <c r="F140" s="1">
        <f t="shared" si="39"/>
        <v>1283</v>
      </c>
      <c r="G140" s="27">
        <f t="shared" si="39"/>
        <v>2782</v>
      </c>
      <c r="H140" s="20">
        <f t="shared" si="39"/>
        <v>733</v>
      </c>
      <c r="I140" s="1">
        <f t="shared" si="39"/>
        <v>678</v>
      </c>
      <c r="J140" s="27">
        <f t="shared" si="39"/>
        <v>1411</v>
      </c>
      <c r="K140" s="20">
        <f t="shared" si="39"/>
        <v>265</v>
      </c>
      <c r="L140" s="1">
        <f t="shared" si="39"/>
        <v>235</v>
      </c>
      <c r="M140" s="27">
        <f t="shared" si="39"/>
        <v>500</v>
      </c>
      <c r="N140" s="20">
        <f t="shared" si="39"/>
        <v>4478</v>
      </c>
      <c r="O140" s="1">
        <f t="shared" si="39"/>
        <v>5046</v>
      </c>
      <c r="P140" s="24">
        <f t="shared" si="39"/>
        <v>9524</v>
      </c>
    </row>
    <row r="141" spans="1:16" x14ac:dyDescent="0.25">
      <c r="A141" s="9" t="s">
        <v>50</v>
      </c>
      <c r="B141" s="20">
        <f t="shared" ref="B141:P141" si="40">SUM(B9,B20,B31,B42,B53,B64,B75,B86,B97,B108,B119,B130)</f>
        <v>2704</v>
      </c>
      <c r="C141" s="1">
        <f t="shared" si="40"/>
        <v>3025</v>
      </c>
      <c r="D141" s="27">
        <f t="shared" si="40"/>
        <v>5729</v>
      </c>
      <c r="E141" s="20">
        <f t="shared" si="40"/>
        <v>1483</v>
      </c>
      <c r="F141" s="1">
        <f t="shared" si="40"/>
        <v>1278</v>
      </c>
      <c r="G141" s="27">
        <f t="shared" si="40"/>
        <v>2761</v>
      </c>
      <c r="H141" s="20">
        <f t="shared" si="40"/>
        <v>215</v>
      </c>
      <c r="I141" s="1">
        <f t="shared" si="40"/>
        <v>205</v>
      </c>
      <c r="J141" s="27">
        <f t="shared" si="40"/>
        <v>420</v>
      </c>
      <c r="K141" s="20">
        <f t="shared" si="40"/>
        <v>45</v>
      </c>
      <c r="L141" s="1">
        <f t="shared" si="40"/>
        <v>32</v>
      </c>
      <c r="M141" s="27">
        <f t="shared" si="40"/>
        <v>77</v>
      </c>
      <c r="N141" s="20">
        <f t="shared" si="40"/>
        <v>4447</v>
      </c>
      <c r="O141" s="1">
        <f t="shared" si="40"/>
        <v>4540</v>
      </c>
      <c r="P141" s="24">
        <f t="shared" si="40"/>
        <v>8987</v>
      </c>
    </row>
    <row r="142" spans="1:16" ht="15.75" thickBot="1" x14ac:dyDescent="0.3">
      <c r="A142" s="9" t="s">
        <v>51</v>
      </c>
      <c r="B142" s="21">
        <f t="shared" ref="B142:P142" si="41">SUM(B10,B21,B32,B43,B54,B65,B76,B87,B98,B109,B120,B131)</f>
        <v>2458</v>
      </c>
      <c r="C142" s="15">
        <f t="shared" si="41"/>
        <v>3203</v>
      </c>
      <c r="D142" s="28">
        <f t="shared" si="41"/>
        <v>5661</v>
      </c>
      <c r="E142" s="21">
        <f t="shared" si="41"/>
        <v>1303</v>
      </c>
      <c r="F142" s="15">
        <f t="shared" si="41"/>
        <v>1126</v>
      </c>
      <c r="G142" s="28">
        <f t="shared" si="41"/>
        <v>2429</v>
      </c>
      <c r="H142" s="21">
        <f t="shared" si="41"/>
        <v>180</v>
      </c>
      <c r="I142" s="15">
        <f t="shared" si="41"/>
        <v>170</v>
      </c>
      <c r="J142" s="28">
        <f t="shared" si="41"/>
        <v>350</v>
      </c>
      <c r="K142" s="21">
        <f t="shared" si="41"/>
        <v>26</v>
      </c>
      <c r="L142" s="15">
        <f t="shared" si="41"/>
        <v>18</v>
      </c>
      <c r="M142" s="28">
        <f t="shared" si="41"/>
        <v>44</v>
      </c>
      <c r="N142" s="21">
        <f t="shared" si="41"/>
        <v>3967</v>
      </c>
      <c r="O142" s="15">
        <f t="shared" si="41"/>
        <v>4517</v>
      </c>
      <c r="P142" s="25">
        <f t="shared" si="41"/>
        <v>8484</v>
      </c>
    </row>
    <row r="143" spans="1:16" ht="15.75" thickBot="1" x14ac:dyDescent="0.3">
      <c r="A143" s="10" t="s">
        <v>12</v>
      </c>
      <c r="B143" s="22">
        <f t="shared" ref="B143:P143" si="42">SUM(B11,B22,B33,B44,B55,B66,B77,B88,B99,B110,B121,B132)</f>
        <v>20056</v>
      </c>
      <c r="C143" s="18">
        <f t="shared" si="42"/>
        <v>22066</v>
      </c>
      <c r="D143" s="23">
        <f t="shared" si="42"/>
        <v>42122</v>
      </c>
      <c r="E143" s="22">
        <f t="shared" si="42"/>
        <v>11744</v>
      </c>
      <c r="F143" s="18">
        <f t="shared" si="42"/>
        <v>9223</v>
      </c>
      <c r="G143" s="23">
        <f t="shared" si="42"/>
        <v>20967</v>
      </c>
      <c r="H143" s="22">
        <f t="shared" si="42"/>
        <v>2091</v>
      </c>
      <c r="I143" s="18">
        <f t="shared" si="42"/>
        <v>1784</v>
      </c>
      <c r="J143" s="23">
        <f t="shared" si="42"/>
        <v>3875</v>
      </c>
      <c r="K143" s="22">
        <f t="shared" si="42"/>
        <v>426</v>
      </c>
      <c r="L143" s="18">
        <f t="shared" si="42"/>
        <v>358</v>
      </c>
      <c r="M143" s="23">
        <f t="shared" si="42"/>
        <v>784</v>
      </c>
      <c r="N143" s="22">
        <f t="shared" si="42"/>
        <v>34317</v>
      </c>
      <c r="O143" s="18">
        <f t="shared" si="42"/>
        <v>33431</v>
      </c>
      <c r="P143" s="23">
        <f t="shared" si="42"/>
        <v>67748</v>
      </c>
    </row>
    <row r="150" spans="2:13" x14ac:dyDescent="0.25"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</row>
  </sheetData>
  <mergeCells count="104">
    <mergeCell ref="B25:P25"/>
    <mergeCell ref="B24:P24"/>
    <mergeCell ref="A24:A27"/>
    <mergeCell ref="N125:P125"/>
    <mergeCell ref="K125:M125"/>
    <mergeCell ref="H125:J125"/>
    <mergeCell ref="E125:G125"/>
    <mergeCell ref="B125:D125"/>
    <mergeCell ref="B124:P124"/>
    <mergeCell ref="B123:P123"/>
    <mergeCell ref="A123:A126"/>
    <mergeCell ref="N26:P26"/>
    <mergeCell ref="K26:M26"/>
    <mergeCell ref="H26:J26"/>
    <mergeCell ref="E26:G26"/>
    <mergeCell ref="B26:D26"/>
    <mergeCell ref="A101:A104"/>
    <mergeCell ref="B101:P101"/>
    <mergeCell ref="B102:P102"/>
    <mergeCell ref="B103:D103"/>
    <mergeCell ref="E103:G103"/>
    <mergeCell ref="H103:J103"/>
    <mergeCell ref="K103:M103"/>
    <mergeCell ref="N103:P103"/>
    <mergeCell ref="A134:A137"/>
    <mergeCell ref="B134:P134"/>
    <mergeCell ref="B135:P135"/>
    <mergeCell ref="B136:D136"/>
    <mergeCell ref="E136:G136"/>
    <mergeCell ref="H136:J136"/>
    <mergeCell ref="K136:M136"/>
    <mergeCell ref="N136:P136"/>
    <mergeCell ref="A112:A115"/>
    <mergeCell ref="B112:P112"/>
    <mergeCell ref="B113:P113"/>
    <mergeCell ref="B114:D114"/>
    <mergeCell ref="E114:G114"/>
    <mergeCell ref="H114:J114"/>
    <mergeCell ref="K114:M114"/>
    <mergeCell ref="N114:P114"/>
    <mergeCell ref="A90:A93"/>
    <mergeCell ref="B90:P90"/>
    <mergeCell ref="B91:P91"/>
    <mergeCell ref="B92:D92"/>
    <mergeCell ref="E92:G92"/>
    <mergeCell ref="H92:J92"/>
    <mergeCell ref="K92:M92"/>
    <mergeCell ref="N92:P92"/>
    <mergeCell ref="A79:A82"/>
    <mergeCell ref="B79:P79"/>
    <mergeCell ref="B80:P80"/>
    <mergeCell ref="B81:D81"/>
    <mergeCell ref="E81:G81"/>
    <mergeCell ref="H81:J81"/>
    <mergeCell ref="K81:M81"/>
    <mergeCell ref="N81:P81"/>
    <mergeCell ref="A68:A71"/>
    <mergeCell ref="B68:P68"/>
    <mergeCell ref="B69:P69"/>
    <mergeCell ref="B70:D70"/>
    <mergeCell ref="E70:G70"/>
    <mergeCell ref="H70:J70"/>
    <mergeCell ref="K70:M70"/>
    <mergeCell ref="N70:P70"/>
    <mergeCell ref="A13:A16"/>
    <mergeCell ref="B13:P13"/>
    <mergeCell ref="B14:P14"/>
    <mergeCell ref="B15:D15"/>
    <mergeCell ref="E15:G15"/>
    <mergeCell ref="H15:J15"/>
    <mergeCell ref="K15:M15"/>
    <mergeCell ref="N15:P15"/>
    <mergeCell ref="A57:A60"/>
    <mergeCell ref="B57:P57"/>
    <mergeCell ref="B58:P58"/>
    <mergeCell ref="B59:D59"/>
    <mergeCell ref="E59:G59"/>
    <mergeCell ref="H59:J59"/>
    <mergeCell ref="K59:M59"/>
    <mergeCell ref="N59:P59"/>
    <mergeCell ref="A2:A5"/>
    <mergeCell ref="B2:P2"/>
    <mergeCell ref="B3:P3"/>
    <mergeCell ref="B4:D4"/>
    <mergeCell ref="E4:G4"/>
    <mergeCell ref="H4:J4"/>
    <mergeCell ref="K4:M4"/>
    <mergeCell ref="N4:P4"/>
    <mergeCell ref="A46:A49"/>
    <mergeCell ref="B46:P46"/>
    <mergeCell ref="B47:P47"/>
    <mergeCell ref="B48:D48"/>
    <mergeCell ref="E48:G48"/>
    <mergeCell ref="H48:J48"/>
    <mergeCell ref="K48:M48"/>
    <mergeCell ref="N48:P48"/>
    <mergeCell ref="A35:A38"/>
    <mergeCell ref="B35:P35"/>
    <mergeCell ref="B36:P36"/>
    <mergeCell ref="B37:D37"/>
    <mergeCell ref="E37:G37"/>
    <mergeCell ref="H37:J37"/>
    <mergeCell ref="K37:M37"/>
    <mergeCell ref="N37:P37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01FDC-9B38-4064-A6D3-ECC043EB8B50}">
  <dimension ref="A1:S143"/>
  <sheetViews>
    <sheetView zoomScaleNormal="100" workbookViewId="0">
      <selection activeCell="Z93" sqref="Z93"/>
    </sheetView>
  </sheetViews>
  <sheetFormatPr defaultRowHeight="15" x14ac:dyDescent="0.25"/>
  <cols>
    <col min="1" max="1" width="20.7109375" customWidth="1"/>
    <col min="2" max="19" width="7" customWidth="1"/>
  </cols>
  <sheetData>
    <row r="1" spans="1:19" ht="24" thickBot="1" x14ac:dyDescent="0.4">
      <c r="A1" s="3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x14ac:dyDescent="0.25">
      <c r="A2" s="45" t="s">
        <v>52</v>
      </c>
      <c r="B2" s="57" t="s">
        <v>53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8"/>
    </row>
    <row r="3" spans="1:19" ht="15.75" thickBot="1" x14ac:dyDescent="0.3">
      <c r="A3" s="56"/>
      <c r="B3" s="63" t="s">
        <v>0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4"/>
    </row>
    <row r="4" spans="1:19" ht="35.25" customHeight="1" x14ac:dyDescent="0.25">
      <c r="A4" s="46"/>
      <c r="B4" s="47" t="s">
        <v>40</v>
      </c>
      <c r="C4" s="48"/>
      <c r="D4" s="49"/>
      <c r="E4" s="47" t="s">
        <v>31</v>
      </c>
      <c r="F4" s="48"/>
      <c r="G4" s="49"/>
      <c r="H4" s="47" t="s">
        <v>32</v>
      </c>
      <c r="I4" s="48"/>
      <c r="J4" s="49"/>
      <c r="K4" s="47" t="s">
        <v>34</v>
      </c>
      <c r="L4" s="48"/>
      <c r="M4" s="49"/>
      <c r="N4" s="47" t="s">
        <v>33</v>
      </c>
      <c r="O4" s="48"/>
      <c r="P4" s="49"/>
      <c r="Q4" s="47" t="s">
        <v>35</v>
      </c>
      <c r="R4" s="48"/>
      <c r="S4" s="49"/>
    </row>
    <row r="5" spans="1:19" x14ac:dyDescent="0.25">
      <c r="A5" s="46"/>
      <c r="B5" s="6" t="s">
        <v>13</v>
      </c>
      <c r="C5" s="4" t="s">
        <v>14</v>
      </c>
      <c r="D5" s="7" t="s">
        <v>12</v>
      </c>
      <c r="E5" s="6" t="s">
        <v>13</v>
      </c>
      <c r="F5" s="4" t="s">
        <v>14</v>
      </c>
      <c r="G5" s="7" t="s">
        <v>12</v>
      </c>
      <c r="H5" s="6" t="s">
        <v>13</v>
      </c>
      <c r="I5" s="4" t="s">
        <v>14</v>
      </c>
      <c r="J5" s="7" t="s">
        <v>12</v>
      </c>
      <c r="K5" s="6" t="s">
        <v>13</v>
      </c>
      <c r="L5" s="4" t="s">
        <v>14</v>
      </c>
      <c r="M5" s="7" t="s">
        <v>12</v>
      </c>
      <c r="N5" s="6" t="s">
        <v>13</v>
      </c>
      <c r="O5" s="4" t="s">
        <v>14</v>
      </c>
      <c r="P5" s="7" t="s">
        <v>12</v>
      </c>
      <c r="Q5" s="6" t="s">
        <v>13</v>
      </c>
      <c r="R5" s="4" t="s">
        <v>14</v>
      </c>
      <c r="S5" s="7" t="s">
        <v>12</v>
      </c>
    </row>
    <row r="6" spans="1:19" x14ac:dyDescent="0.25">
      <c r="A6" s="9" t="s">
        <v>47</v>
      </c>
      <c r="B6" s="33">
        <v>82</v>
      </c>
      <c r="C6" s="34">
        <v>41</v>
      </c>
      <c r="D6" s="35">
        <v>123</v>
      </c>
      <c r="E6" s="33">
        <v>226</v>
      </c>
      <c r="F6" s="34">
        <v>187</v>
      </c>
      <c r="G6" s="35">
        <v>413</v>
      </c>
      <c r="H6" s="33">
        <v>139</v>
      </c>
      <c r="I6" s="34">
        <v>97</v>
      </c>
      <c r="J6" s="35">
        <v>236</v>
      </c>
      <c r="K6" s="33">
        <v>0</v>
      </c>
      <c r="L6" s="34">
        <v>2</v>
      </c>
      <c r="M6" s="35">
        <v>2</v>
      </c>
      <c r="N6" s="33">
        <v>4</v>
      </c>
      <c r="O6" s="34">
        <v>0</v>
      </c>
      <c r="P6" s="35">
        <v>4</v>
      </c>
      <c r="Q6" s="33">
        <v>151</v>
      </c>
      <c r="R6" s="34">
        <v>98</v>
      </c>
      <c r="S6" s="35">
        <v>249</v>
      </c>
    </row>
    <row r="7" spans="1:19" x14ac:dyDescent="0.25">
      <c r="A7" s="9" t="s">
        <v>48</v>
      </c>
      <c r="B7" s="33">
        <v>26</v>
      </c>
      <c r="C7" s="34">
        <v>33</v>
      </c>
      <c r="D7" s="35">
        <v>59</v>
      </c>
      <c r="E7" s="33">
        <v>64</v>
      </c>
      <c r="F7" s="34">
        <v>45</v>
      </c>
      <c r="G7" s="35">
        <v>109</v>
      </c>
      <c r="H7" s="33">
        <v>52</v>
      </c>
      <c r="I7" s="34">
        <v>53</v>
      </c>
      <c r="J7" s="35">
        <v>105</v>
      </c>
      <c r="K7" s="33">
        <v>0</v>
      </c>
      <c r="L7" s="34">
        <v>0</v>
      </c>
      <c r="M7" s="35">
        <v>0</v>
      </c>
      <c r="N7" s="33">
        <v>5</v>
      </c>
      <c r="O7" s="34">
        <v>0</v>
      </c>
      <c r="P7" s="35">
        <v>5</v>
      </c>
      <c r="Q7" s="33">
        <v>63</v>
      </c>
      <c r="R7" s="34">
        <v>60</v>
      </c>
      <c r="S7" s="35">
        <v>123</v>
      </c>
    </row>
    <row r="8" spans="1:19" x14ac:dyDescent="0.25">
      <c r="A8" s="9" t="s">
        <v>49</v>
      </c>
      <c r="B8" s="33">
        <v>99</v>
      </c>
      <c r="C8" s="34">
        <v>81</v>
      </c>
      <c r="D8" s="35">
        <v>180</v>
      </c>
      <c r="E8" s="33">
        <v>40</v>
      </c>
      <c r="F8" s="34">
        <v>44</v>
      </c>
      <c r="G8" s="35">
        <v>84</v>
      </c>
      <c r="H8" s="33">
        <v>84</v>
      </c>
      <c r="I8" s="34">
        <v>85</v>
      </c>
      <c r="J8" s="35">
        <v>169</v>
      </c>
      <c r="K8" s="33">
        <v>0</v>
      </c>
      <c r="L8" s="34">
        <v>0</v>
      </c>
      <c r="M8" s="35">
        <v>0</v>
      </c>
      <c r="N8" s="33">
        <v>0</v>
      </c>
      <c r="O8" s="34">
        <v>0</v>
      </c>
      <c r="P8" s="35">
        <v>0</v>
      </c>
      <c r="Q8" s="33">
        <v>92</v>
      </c>
      <c r="R8" s="34">
        <v>89</v>
      </c>
      <c r="S8" s="35">
        <v>181</v>
      </c>
    </row>
    <row r="9" spans="1:19" x14ac:dyDescent="0.25">
      <c r="A9" s="9" t="s">
        <v>50</v>
      </c>
      <c r="B9" s="33">
        <v>27</v>
      </c>
      <c r="C9" s="34">
        <v>25</v>
      </c>
      <c r="D9" s="35">
        <v>52</v>
      </c>
      <c r="E9" s="33">
        <v>39</v>
      </c>
      <c r="F9" s="34">
        <v>51</v>
      </c>
      <c r="G9" s="35">
        <v>90</v>
      </c>
      <c r="H9" s="33">
        <v>43</v>
      </c>
      <c r="I9" s="34">
        <v>41</v>
      </c>
      <c r="J9" s="35">
        <v>84</v>
      </c>
      <c r="K9" s="33">
        <v>0</v>
      </c>
      <c r="L9" s="34">
        <v>1</v>
      </c>
      <c r="M9" s="35">
        <v>1</v>
      </c>
      <c r="N9" s="33">
        <v>4</v>
      </c>
      <c r="O9" s="34">
        <v>0</v>
      </c>
      <c r="P9" s="35">
        <v>4</v>
      </c>
      <c r="Q9" s="33">
        <v>53</v>
      </c>
      <c r="R9" s="34">
        <v>49</v>
      </c>
      <c r="S9" s="35">
        <v>102</v>
      </c>
    </row>
    <row r="10" spans="1:19" ht="15.75" thickBot="1" x14ac:dyDescent="0.3">
      <c r="A10" s="9" t="s">
        <v>51</v>
      </c>
      <c r="B10" s="36">
        <v>18</v>
      </c>
      <c r="C10" s="37">
        <v>17</v>
      </c>
      <c r="D10" s="38">
        <v>35</v>
      </c>
      <c r="E10" s="36">
        <v>59</v>
      </c>
      <c r="F10" s="37">
        <v>44</v>
      </c>
      <c r="G10" s="38">
        <v>103</v>
      </c>
      <c r="H10" s="36">
        <v>42</v>
      </c>
      <c r="I10" s="37">
        <v>45</v>
      </c>
      <c r="J10" s="38">
        <v>87</v>
      </c>
      <c r="K10" s="36">
        <v>0</v>
      </c>
      <c r="L10" s="37">
        <v>1</v>
      </c>
      <c r="M10" s="38">
        <v>1</v>
      </c>
      <c r="N10" s="36">
        <v>5</v>
      </c>
      <c r="O10" s="37">
        <v>0</v>
      </c>
      <c r="P10" s="38">
        <v>5</v>
      </c>
      <c r="Q10" s="36">
        <v>44</v>
      </c>
      <c r="R10" s="37">
        <v>53</v>
      </c>
      <c r="S10" s="38">
        <v>97</v>
      </c>
    </row>
    <row r="11" spans="1:19" ht="15.75" thickBot="1" x14ac:dyDescent="0.3">
      <c r="A11" s="10" t="s">
        <v>12</v>
      </c>
      <c r="B11" s="39">
        <v>252</v>
      </c>
      <c r="C11" s="40">
        <v>197</v>
      </c>
      <c r="D11" s="41">
        <v>449</v>
      </c>
      <c r="E11" s="39">
        <v>428</v>
      </c>
      <c r="F11" s="40">
        <v>371</v>
      </c>
      <c r="G11" s="41">
        <v>799</v>
      </c>
      <c r="H11" s="39">
        <v>360</v>
      </c>
      <c r="I11" s="40">
        <v>321</v>
      </c>
      <c r="J11" s="41">
        <v>681</v>
      </c>
      <c r="K11" s="39">
        <v>0</v>
      </c>
      <c r="L11" s="40">
        <v>4</v>
      </c>
      <c r="M11" s="41">
        <v>4</v>
      </c>
      <c r="N11" s="39">
        <v>18</v>
      </c>
      <c r="O11" s="40">
        <v>0</v>
      </c>
      <c r="P11" s="41">
        <v>18</v>
      </c>
      <c r="Q11" s="39">
        <v>403</v>
      </c>
      <c r="R11" s="40">
        <v>349</v>
      </c>
      <c r="S11" s="41">
        <v>752</v>
      </c>
    </row>
    <row r="12" spans="1:19" ht="15.75" thickBot="1" x14ac:dyDescent="0.3"/>
    <row r="13" spans="1:19" x14ac:dyDescent="0.25">
      <c r="A13" s="45" t="s">
        <v>52</v>
      </c>
      <c r="B13" s="57" t="s">
        <v>53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/>
    </row>
    <row r="14" spans="1:19" ht="15.75" thickBot="1" x14ac:dyDescent="0.3">
      <c r="A14" s="56"/>
      <c r="B14" s="59" t="s">
        <v>1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60"/>
    </row>
    <row r="15" spans="1:19" ht="35.25" customHeight="1" x14ac:dyDescent="0.25">
      <c r="A15" s="56"/>
      <c r="B15" s="47" t="s">
        <v>40</v>
      </c>
      <c r="C15" s="48"/>
      <c r="D15" s="49"/>
      <c r="E15" s="47" t="s">
        <v>31</v>
      </c>
      <c r="F15" s="48"/>
      <c r="G15" s="49"/>
      <c r="H15" s="47" t="s">
        <v>32</v>
      </c>
      <c r="I15" s="48"/>
      <c r="J15" s="49"/>
      <c r="K15" s="47" t="s">
        <v>34</v>
      </c>
      <c r="L15" s="48"/>
      <c r="M15" s="49"/>
      <c r="N15" s="47" t="s">
        <v>33</v>
      </c>
      <c r="O15" s="48"/>
      <c r="P15" s="49"/>
      <c r="Q15" s="47" t="s">
        <v>35</v>
      </c>
      <c r="R15" s="48"/>
      <c r="S15" s="49"/>
    </row>
    <row r="16" spans="1:19" x14ac:dyDescent="0.25">
      <c r="A16" s="56"/>
      <c r="B16" s="6" t="s">
        <v>13</v>
      </c>
      <c r="C16" s="4" t="s">
        <v>14</v>
      </c>
      <c r="D16" s="7" t="s">
        <v>12</v>
      </c>
      <c r="E16" s="6" t="s">
        <v>13</v>
      </c>
      <c r="F16" s="4" t="s">
        <v>14</v>
      </c>
      <c r="G16" s="7" t="s">
        <v>12</v>
      </c>
      <c r="H16" s="6" t="s">
        <v>13</v>
      </c>
      <c r="I16" s="4" t="s">
        <v>14</v>
      </c>
      <c r="J16" s="7" t="s">
        <v>12</v>
      </c>
      <c r="K16" s="6" t="s">
        <v>13</v>
      </c>
      <c r="L16" s="4" t="s">
        <v>14</v>
      </c>
      <c r="M16" s="7" t="s">
        <v>12</v>
      </c>
      <c r="N16" s="6" t="s">
        <v>13</v>
      </c>
      <c r="O16" s="4" t="s">
        <v>14</v>
      </c>
      <c r="P16" s="7" t="s">
        <v>12</v>
      </c>
      <c r="Q16" s="6" t="s">
        <v>13</v>
      </c>
      <c r="R16" s="4" t="s">
        <v>14</v>
      </c>
      <c r="S16" s="7" t="s">
        <v>12</v>
      </c>
    </row>
    <row r="17" spans="1:19" x14ac:dyDescent="0.25">
      <c r="A17" s="9" t="s">
        <v>47</v>
      </c>
      <c r="B17" s="8">
        <v>62</v>
      </c>
      <c r="C17" s="1">
        <v>49</v>
      </c>
      <c r="D17" s="11">
        <v>111</v>
      </c>
      <c r="E17" s="8">
        <v>223</v>
      </c>
      <c r="F17" s="1">
        <v>205</v>
      </c>
      <c r="G17" s="11">
        <v>428</v>
      </c>
      <c r="H17" s="8">
        <v>113</v>
      </c>
      <c r="I17" s="1">
        <v>93</v>
      </c>
      <c r="J17" s="11">
        <v>206</v>
      </c>
      <c r="K17" s="8">
        <v>1</v>
      </c>
      <c r="L17" s="1">
        <v>1</v>
      </c>
      <c r="M17" s="11">
        <v>2</v>
      </c>
      <c r="N17" s="8">
        <v>0</v>
      </c>
      <c r="O17" s="1">
        <v>0</v>
      </c>
      <c r="P17" s="11">
        <v>0</v>
      </c>
      <c r="Q17" s="8">
        <v>151</v>
      </c>
      <c r="R17" s="1">
        <v>120</v>
      </c>
      <c r="S17" s="11">
        <v>271</v>
      </c>
    </row>
    <row r="18" spans="1:19" x14ac:dyDescent="0.25">
      <c r="A18" s="9" t="s">
        <v>48</v>
      </c>
      <c r="B18" s="8">
        <v>34</v>
      </c>
      <c r="C18" s="1">
        <v>51</v>
      </c>
      <c r="D18" s="11">
        <v>85</v>
      </c>
      <c r="E18" s="8">
        <v>79</v>
      </c>
      <c r="F18" s="1">
        <v>66</v>
      </c>
      <c r="G18" s="11">
        <v>145</v>
      </c>
      <c r="H18" s="8">
        <v>62</v>
      </c>
      <c r="I18" s="1">
        <v>68</v>
      </c>
      <c r="J18" s="11">
        <v>130</v>
      </c>
      <c r="K18" s="8">
        <v>0</v>
      </c>
      <c r="L18" s="1">
        <v>1</v>
      </c>
      <c r="M18" s="11">
        <v>1</v>
      </c>
      <c r="N18" s="8">
        <v>6</v>
      </c>
      <c r="O18" s="1">
        <v>0</v>
      </c>
      <c r="P18" s="11">
        <v>6</v>
      </c>
      <c r="Q18" s="8">
        <v>51</v>
      </c>
      <c r="R18" s="1">
        <v>64</v>
      </c>
      <c r="S18" s="11">
        <v>115</v>
      </c>
    </row>
    <row r="19" spans="1:19" x14ac:dyDescent="0.25">
      <c r="A19" s="9" t="s">
        <v>49</v>
      </c>
      <c r="B19" s="8">
        <v>76</v>
      </c>
      <c r="C19" s="1">
        <v>95</v>
      </c>
      <c r="D19" s="11">
        <v>171</v>
      </c>
      <c r="E19" s="8">
        <v>54</v>
      </c>
      <c r="F19" s="1">
        <v>46</v>
      </c>
      <c r="G19" s="11">
        <v>100</v>
      </c>
      <c r="H19" s="8">
        <v>78</v>
      </c>
      <c r="I19" s="1">
        <v>78</v>
      </c>
      <c r="J19" s="11">
        <v>156</v>
      </c>
      <c r="K19" s="8">
        <v>0</v>
      </c>
      <c r="L19" s="1">
        <v>0</v>
      </c>
      <c r="M19" s="11">
        <v>0</v>
      </c>
      <c r="N19" s="8">
        <v>1</v>
      </c>
      <c r="O19" s="1">
        <v>0</v>
      </c>
      <c r="P19" s="11">
        <v>1</v>
      </c>
      <c r="Q19" s="8">
        <v>72</v>
      </c>
      <c r="R19" s="1">
        <v>67</v>
      </c>
      <c r="S19" s="11">
        <v>139</v>
      </c>
    </row>
    <row r="20" spans="1:19" x14ac:dyDescent="0.25">
      <c r="A20" s="9" t="s">
        <v>50</v>
      </c>
      <c r="B20" s="8">
        <v>29</v>
      </c>
      <c r="C20" s="1">
        <v>24</v>
      </c>
      <c r="D20" s="11">
        <v>53</v>
      </c>
      <c r="E20" s="8">
        <v>41</v>
      </c>
      <c r="F20" s="1">
        <v>56</v>
      </c>
      <c r="G20" s="11">
        <v>97</v>
      </c>
      <c r="H20" s="8">
        <v>46</v>
      </c>
      <c r="I20" s="1">
        <v>54</v>
      </c>
      <c r="J20" s="11">
        <v>100</v>
      </c>
      <c r="K20" s="8">
        <v>0</v>
      </c>
      <c r="L20" s="1">
        <v>0</v>
      </c>
      <c r="M20" s="11">
        <v>0</v>
      </c>
      <c r="N20" s="8">
        <v>1</v>
      </c>
      <c r="O20" s="1">
        <v>0</v>
      </c>
      <c r="P20" s="11">
        <v>1</v>
      </c>
      <c r="Q20" s="8">
        <v>49</v>
      </c>
      <c r="R20" s="1">
        <v>50</v>
      </c>
      <c r="S20" s="11">
        <v>99</v>
      </c>
    </row>
    <row r="21" spans="1:19" ht="15.75" thickBot="1" x14ac:dyDescent="0.3">
      <c r="A21" s="9" t="s">
        <v>51</v>
      </c>
      <c r="B21" s="14">
        <v>15</v>
      </c>
      <c r="C21" s="15">
        <v>16</v>
      </c>
      <c r="D21" s="16">
        <v>31</v>
      </c>
      <c r="E21" s="14">
        <v>59</v>
      </c>
      <c r="F21" s="15">
        <v>44</v>
      </c>
      <c r="G21" s="16">
        <v>103</v>
      </c>
      <c r="H21" s="14">
        <v>39</v>
      </c>
      <c r="I21" s="15">
        <v>35</v>
      </c>
      <c r="J21" s="16">
        <v>74</v>
      </c>
      <c r="K21" s="14">
        <v>0</v>
      </c>
      <c r="L21" s="15">
        <v>0</v>
      </c>
      <c r="M21" s="16">
        <v>0</v>
      </c>
      <c r="N21" s="14">
        <v>6</v>
      </c>
      <c r="O21" s="15">
        <v>0</v>
      </c>
      <c r="P21" s="16">
        <v>6</v>
      </c>
      <c r="Q21" s="14">
        <v>35</v>
      </c>
      <c r="R21" s="15">
        <v>42</v>
      </c>
      <c r="S21" s="16">
        <v>77</v>
      </c>
    </row>
    <row r="22" spans="1:19" ht="15.75" thickBot="1" x14ac:dyDescent="0.3">
      <c r="A22" s="10" t="s">
        <v>12</v>
      </c>
      <c r="B22" s="17">
        <v>216</v>
      </c>
      <c r="C22" s="18">
        <v>235</v>
      </c>
      <c r="D22" s="19">
        <v>451</v>
      </c>
      <c r="E22" s="17">
        <v>456</v>
      </c>
      <c r="F22" s="18">
        <v>417</v>
      </c>
      <c r="G22" s="19">
        <v>873</v>
      </c>
      <c r="H22" s="17">
        <v>338</v>
      </c>
      <c r="I22" s="18">
        <v>328</v>
      </c>
      <c r="J22" s="19">
        <v>666</v>
      </c>
      <c r="K22" s="17">
        <v>1</v>
      </c>
      <c r="L22" s="18">
        <v>2</v>
      </c>
      <c r="M22" s="19">
        <v>3</v>
      </c>
      <c r="N22" s="17">
        <v>14</v>
      </c>
      <c r="O22" s="18">
        <v>0</v>
      </c>
      <c r="P22" s="19">
        <v>14</v>
      </c>
      <c r="Q22" s="17">
        <v>358</v>
      </c>
      <c r="R22" s="18">
        <v>343</v>
      </c>
      <c r="S22" s="19">
        <v>701</v>
      </c>
    </row>
    <row r="23" spans="1:19" ht="15.75" thickBot="1" x14ac:dyDescent="0.3"/>
    <row r="24" spans="1:19" ht="15" customHeight="1" x14ac:dyDescent="0.25">
      <c r="A24" s="45" t="s">
        <v>52</v>
      </c>
      <c r="B24" s="57" t="s">
        <v>53</v>
      </c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8"/>
    </row>
    <row r="25" spans="1:19" ht="15.75" thickBot="1" x14ac:dyDescent="0.3">
      <c r="A25" s="56"/>
      <c r="B25" s="59" t="s">
        <v>2</v>
      </c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60"/>
    </row>
    <row r="26" spans="1:19" ht="35.25" customHeight="1" x14ac:dyDescent="0.25">
      <c r="A26" s="56"/>
      <c r="B26" s="47" t="s">
        <v>40</v>
      </c>
      <c r="C26" s="48"/>
      <c r="D26" s="49"/>
      <c r="E26" s="47" t="s">
        <v>31</v>
      </c>
      <c r="F26" s="48"/>
      <c r="G26" s="49"/>
      <c r="H26" s="47" t="s">
        <v>32</v>
      </c>
      <c r="I26" s="48"/>
      <c r="J26" s="49"/>
      <c r="K26" s="47" t="s">
        <v>34</v>
      </c>
      <c r="L26" s="48"/>
      <c r="M26" s="49"/>
      <c r="N26" s="47" t="s">
        <v>33</v>
      </c>
      <c r="O26" s="48"/>
      <c r="P26" s="49"/>
      <c r="Q26" s="47" t="s">
        <v>35</v>
      </c>
      <c r="R26" s="48"/>
      <c r="S26" s="49"/>
    </row>
    <row r="27" spans="1:19" x14ac:dyDescent="0.25">
      <c r="A27" s="56"/>
      <c r="B27" s="6" t="s">
        <v>13</v>
      </c>
      <c r="C27" s="4" t="s">
        <v>14</v>
      </c>
      <c r="D27" s="7" t="s">
        <v>12</v>
      </c>
      <c r="E27" s="6" t="s">
        <v>13</v>
      </c>
      <c r="F27" s="4" t="s">
        <v>14</v>
      </c>
      <c r="G27" s="7" t="s">
        <v>12</v>
      </c>
      <c r="H27" s="6" t="s">
        <v>13</v>
      </c>
      <c r="I27" s="4" t="s">
        <v>14</v>
      </c>
      <c r="J27" s="7" t="s">
        <v>12</v>
      </c>
      <c r="K27" s="6" t="s">
        <v>13</v>
      </c>
      <c r="L27" s="4" t="s">
        <v>14</v>
      </c>
      <c r="M27" s="7" t="s">
        <v>12</v>
      </c>
      <c r="N27" s="6" t="s">
        <v>13</v>
      </c>
      <c r="O27" s="4" t="s">
        <v>14</v>
      </c>
      <c r="P27" s="7" t="s">
        <v>12</v>
      </c>
      <c r="Q27" s="6" t="s">
        <v>13</v>
      </c>
      <c r="R27" s="4" t="s">
        <v>14</v>
      </c>
      <c r="S27" s="7" t="s">
        <v>12</v>
      </c>
    </row>
    <row r="28" spans="1:19" x14ac:dyDescent="0.25">
      <c r="A28" s="9" t="s">
        <v>47</v>
      </c>
      <c r="B28" s="8">
        <v>83</v>
      </c>
      <c r="C28" s="1">
        <v>60</v>
      </c>
      <c r="D28" s="11">
        <v>143</v>
      </c>
      <c r="E28" s="8">
        <v>280</v>
      </c>
      <c r="F28" s="1">
        <v>225</v>
      </c>
      <c r="G28" s="11">
        <v>505</v>
      </c>
      <c r="H28" s="8">
        <v>134</v>
      </c>
      <c r="I28" s="1">
        <v>116</v>
      </c>
      <c r="J28" s="11">
        <v>250</v>
      </c>
      <c r="K28" s="8">
        <v>0</v>
      </c>
      <c r="L28" s="1">
        <v>0</v>
      </c>
      <c r="M28" s="11">
        <v>0</v>
      </c>
      <c r="N28" s="8">
        <v>3</v>
      </c>
      <c r="O28" s="1">
        <v>0</v>
      </c>
      <c r="P28" s="11">
        <v>3</v>
      </c>
      <c r="Q28" s="8">
        <v>172</v>
      </c>
      <c r="R28" s="1">
        <v>162</v>
      </c>
      <c r="S28" s="11">
        <v>334</v>
      </c>
    </row>
    <row r="29" spans="1:19" x14ac:dyDescent="0.25">
      <c r="A29" s="9" t="s">
        <v>48</v>
      </c>
      <c r="B29" s="8">
        <v>34</v>
      </c>
      <c r="C29" s="1">
        <v>30</v>
      </c>
      <c r="D29" s="11">
        <v>64</v>
      </c>
      <c r="E29" s="8">
        <v>69</v>
      </c>
      <c r="F29" s="1">
        <v>104</v>
      </c>
      <c r="G29" s="11">
        <v>173</v>
      </c>
      <c r="H29" s="8">
        <v>60</v>
      </c>
      <c r="I29" s="1">
        <v>86</v>
      </c>
      <c r="J29" s="11">
        <v>146</v>
      </c>
      <c r="K29" s="8">
        <v>0</v>
      </c>
      <c r="L29" s="1">
        <v>0</v>
      </c>
      <c r="M29" s="11">
        <v>0</v>
      </c>
      <c r="N29" s="8">
        <v>5</v>
      </c>
      <c r="O29" s="1">
        <v>0</v>
      </c>
      <c r="P29" s="11">
        <v>5</v>
      </c>
      <c r="Q29" s="8">
        <v>76</v>
      </c>
      <c r="R29" s="1">
        <v>120</v>
      </c>
      <c r="S29" s="11">
        <v>196</v>
      </c>
    </row>
    <row r="30" spans="1:19" x14ac:dyDescent="0.25">
      <c r="A30" s="9" t="s">
        <v>49</v>
      </c>
      <c r="B30" s="8">
        <v>107</v>
      </c>
      <c r="C30" s="1">
        <v>108</v>
      </c>
      <c r="D30" s="11">
        <v>215</v>
      </c>
      <c r="E30" s="8">
        <v>52</v>
      </c>
      <c r="F30" s="1">
        <v>71</v>
      </c>
      <c r="G30" s="11">
        <v>123</v>
      </c>
      <c r="H30" s="8">
        <v>95</v>
      </c>
      <c r="I30" s="1">
        <v>113</v>
      </c>
      <c r="J30" s="11">
        <v>208</v>
      </c>
      <c r="K30" s="8">
        <v>0</v>
      </c>
      <c r="L30" s="1">
        <v>2</v>
      </c>
      <c r="M30" s="11">
        <v>2</v>
      </c>
      <c r="N30" s="8">
        <v>2</v>
      </c>
      <c r="O30" s="1">
        <v>1</v>
      </c>
      <c r="P30" s="11">
        <v>3</v>
      </c>
      <c r="Q30" s="8">
        <v>83</v>
      </c>
      <c r="R30" s="1">
        <v>99</v>
      </c>
      <c r="S30" s="11">
        <v>182</v>
      </c>
    </row>
    <row r="31" spans="1:19" x14ac:dyDescent="0.25">
      <c r="A31" s="9" t="s">
        <v>50</v>
      </c>
      <c r="B31" s="8">
        <v>28</v>
      </c>
      <c r="C31" s="1">
        <v>30</v>
      </c>
      <c r="D31" s="11">
        <v>58</v>
      </c>
      <c r="E31" s="8">
        <v>67</v>
      </c>
      <c r="F31" s="1">
        <v>78</v>
      </c>
      <c r="G31" s="11">
        <v>145</v>
      </c>
      <c r="H31" s="8">
        <v>59</v>
      </c>
      <c r="I31" s="1">
        <v>65</v>
      </c>
      <c r="J31" s="11">
        <v>124</v>
      </c>
      <c r="K31" s="8">
        <v>0</v>
      </c>
      <c r="L31" s="1">
        <v>0</v>
      </c>
      <c r="M31" s="11">
        <v>0</v>
      </c>
      <c r="N31" s="8">
        <v>6</v>
      </c>
      <c r="O31" s="1">
        <v>0</v>
      </c>
      <c r="P31" s="11">
        <v>6</v>
      </c>
      <c r="Q31" s="8">
        <v>74</v>
      </c>
      <c r="R31" s="1">
        <v>88</v>
      </c>
      <c r="S31" s="11">
        <v>162</v>
      </c>
    </row>
    <row r="32" spans="1:19" ht="15.75" thickBot="1" x14ac:dyDescent="0.3">
      <c r="A32" s="9" t="s">
        <v>51</v>
      </c>
      <c r="B32" s="14">
        <v>35</v>
      </c>
      <c r="C32" s="15">
        <v>19</v>
      </c>
      <c r="D32" s="16">
        <v>54</v>
      </c>
      <c r="E32" s="14">
        <v>52</v>
      </c>
      <c r="F32" s="15">
        <v>77</v>
      </c>
      <c r="G32" s="16">
        <v>129</v>
      </c>
      <c r="H32" s="14">
        <v>48</v>
      </c>
      <c r="I32" s="15">
        <v>59</v>
      </c>
      <c r="J32" s="16">
        <v>107</v>
      </c>
      <c r="K32" s="14">
        <v>0</v>
      </c>
      <c r="L32" s="15">
        <v>0</v>
      </c>
      <c r="M32" s="16">
        <v>0</v>
      </c>
      <c r="N32" s="14">
        <v>3</v>
      </c>
      <c r="O32" s="15">
        <v>0</v>
      </c>
      <c r="P32" s="16">
        <v>3</v>
      </c>
      <c r="Q32" s="14">
        <v>57</v>
      </c>
      <c r="R32" s="15">
        <v>75</v>
      </c>
      <c r="S32" s="16">
        <v>132</v>
      </c>
    </row>
    <row r="33" spans="1:19" ht="15.75" thickBot="1" x14ac:dyDescent="0.3">
      <c r="A33" s="10" t="s">
        <v>12</v>
      </c>
      <c r="B33" s="17">
        <v>287</v>
      </c>
      <c r="C33" s="18">
        <v>247</v>
      </c>
      <c r="D33" s="19">
        <v>534</v>
      </c>
      <c r="E33" s="17">
        <v>520</v>
      </c>
      <c r="F33" s="18">
        <v>555</v>
      </c>
      <c r="G33" s="19">
        <v>1075</v>
      </c>
      <c r="H33" s="17">
        <v>396</v>
      </c>
      <c r="I33" s="18">
        <v>439</v>
      </c>
      <c r="J33" s="19">
        <v>835</v>
      </c>
      <c r="K33" s="17">
        <v>0</v>
      </c>
      <c r="L33" s="18">
        <v>2</v>
      </c>
      <c r="M33" s="19">
        <v>2</v>
      </c>
      <c r="N33" s="17">
        <v>19</v>
      </c>
      <c r="O33" s="18">
        <v>1</v>
      </c>
      <c r="P33" s="19">
        <v>20</v>
      </c>
      <c r="Q33" s="17">
        <v>462</v>
      </c>
      <c r="R33" s="18">
        <v>544</v>
      </c>
      <c r="S33" s="19">
        <v>1006</v>
      </c>
    </row>
    <row r="34" spans="1:19" ht="15.75" thickBot="1" x14ac:dyDescent="0.3"/>
    <row r="35" spans="1:19" ht="15" customHeight="1" x14ac:dyDescent="0.25">
      <c r="A35" s="45" t="s">
        <v>52</v>
      </c>
      <c r="B35" s="57" t="s">
        <v>53</v>
      </c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8"/>
    </row>
    <row r="36" spans="1:19" ht="15.75" thickBot="1" x14ac:dyDescent="0.3">
      <c r="A36" s="56"/>
      <c r="B36" s="59" t="s">
        <v>3</v>
      </c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60"/>
    </row>
    <row r="37" spans="1:19" ht="35.25" customHeight="1" x14ac:dyDescent="0.25">
      <c r="A37" s="56"/>
      <c r="B37" s="47" t="s">
        <v>40</v>
      </c>
      <c r="C37" s="48"/>
      <c r="D37" s="49"/>
      <c r="E37" s="47" t="s">
        <v>31</v>
      </c>
      <c r="F37" s="48"/>
      <c r="G37" s="49"/>
      <c r="H37" s="47" t="s">
        <v>32</v>
      </c>
      <c r="I37" s="48"/>
      <c r="J37" s="49"/>
      <c r="K37" s="47" t="s">
        <v>34</v>
      </c>
      <c r="L37" s="48"/>
      <c r="M37" s="49"/>
      <c r="N37" s="47" t="s">
        <v>33</v>
      </c>
      <c r="O37" s="48"/>
      <c r="P37" s="49"/>
      <c r="Q37" s="47" t="s">
        <v>35</v>
      </c>
      <c r="R37" s="48"/>
      <c r="S37" s="49"/>
    </row>
    <row r="38" spans="1:19" x14ac:dyDescent="0.25">
      <c r="A38" s="56"/>
      <c r="B38" s="6" t="s">
        <v>13</v>
      </c>
      <c r="C38" s="4" t="s">
        <v>14</v>
      </c>
      <c r="D38" s="7" t="s">
        <v>12</v>
      </c>
      <c r="E38" s="6" t="s">
        <v>13</v>
      </c>
      <c r="F38" s="4" t="s">
        <v>14</v>
      </c>
      <c r="G38" s="7" t="s">
        <v>12</v>
      </c>
      <c r="H38" s="6" t="s">
        <v>13</v>
      </c>
      <c r="I38" s="4" t="s">
        <v>14</v>
      </c>
      <c r="J38" s="7" t="s">
        <v>12</v>
      </c>
      <c r="K38" s="6" t="s">
        <v>13</v>
      </c>
      <c r="L38" s="4" t="s">
        <v>14</v>
      </c>
      <c r="M38" s="7" t="s">
        <v>12</v>
      </c>
      <c r="N38" s="6" t="s">
        <v>13</v>
      </c>
      <c r="O38" s="4" t="s">
        <v>14</v>
      </c>
      <c r="P38" s="7" t="s">
        <v>12</v>
      </c>
      <c r="Q38" s="6" t="s">
        <v>13</v>
      </c>
      <c r="R38" s="4" t="s">
        <v>14</v>
      </c>
      <c r="S38" s="7" t="s">
        <v>12</v>
      </c>
    </row>
    <row r="39" spans="1:19" x14ac:dyDescent="0.25">
      <c r="A39" s="9" t="s">
        <v>47</v>
      </c>
      <c r="B39" s="8">
        <v>73</v>
      </c>
      <c r="C39" s="1">
        <v>63</v>
      </c>
      <c r="D39" s="11">
        <v>136</v>
      </c>
      <c r="E39" s="8">
        <v>262</v>
      </c>
      <c r="F39" s="1">
        <v>217</v>
      </c>
      <c r="G39" s="11">
        <v>479</v>
      </c>
      <c r="H39" s="8">
        <v>112</v>
      </c>
      <c r="I39" s="1">
        <v>127</v>
      </c>
      <c r="J39" s="11">
        <v>239</v>
      </c>
      <c r="K39" s="8">
        <v>0</v>
      </c>
      <c r="L39" s="1">
        <v>0</v>
      </c>
      <c r="M39" s="11">
        <v>0</v>
      </c>
      <c r="N39" s="8">
        <v>2</v>
      </c>
      <c r="O39" s="1">
        <v>0</v>
      </c>
      <c r="P39" s="11">
        <v>2</v>
      </c>
      <c r="Q39" s="8">
        <v>157</v>
      </c>
      <c r="R39" s="1">
        <v>158</v>
      </c>
      <c r="S39" s="11">
        <v>315</v>
      </c>
    </row>
    <row r="40" spans="1:19" x14ac:dyDescent="0.25">
      <c r="A40" s="9" t="s">
        <v>48</v>
      </c>
      <c r="B40" s="8">
        <v>40</v>
      </c>
      <c r="C40" s="1">
        <v>25</v>
      </c>
      <c r="D40" s="11">
        <v>65</v>
      </c>
      <c r="E40" s="8">
        <v>63</v>
      </c>
      <c r="F40" s="1">
        <v>70</v>
      </c>
      <c r="G40" s="11">
        <v>133</v>
      </c>
      <c r="H40" s="8">
        <v>58</v>
      </c>
      <c r="I40" s="1">
        <v>85</v>
      </c>
      <c r="J40" s="11">
        <v>143</v>
      </c>
      <c r="K40" s="8">
        <v>0</v>
      </c>
      <c r="L40" s="1">
        <v>2</v>
      </c>
      <c r="M40" s="11">
        <v>2</v>
      </c>
      <c r="N40" s="8">
        <v>7</v>
      </c>
      <c r="O40" s="1">
        <v>0</v>
      </c>
      <c r="P40" s="11">
        <v>7</v>
      </c>
      <c r="Q40" s="8">
        <v>69</v>
      </c>
      <c r="R40" s="1">
        <v>95</v>
      </c>
      <c r="S40" s="11">
        <v>164</v>
      </c>
    </row>
    <row r="41" spans="1:19" x14ac:dyDescent="0.25">
      <c r="A41" s="9" t="s">
        <v>49</v>
      </c>
      <c r="B41" s="8">
        <v>128</v>
      </c>
      <c r="C41" s="1">
        <v>103</v>
      </c>
      <c r="D41" s="11">
        <v>231</v>
      </c>
      <c r="E41" s="8">
        <v>67</v>
      </c>
      <c r="F41" s="1">
        <v>68</v>
      </c>
      <c r="G41" s="11">
        <v>135</v>
      </c>
      <c r="H41" s="8">
        <v>105</v>
      </c>
      <c r="I41" s="1">
        <v>115</v>
      </c>
      <c r="J41" s="11">
        <v>220</v>
      </c>
      <c r="K41" s="8">
        <v>0</v>
      </c>
      <c r="L41" s="1">
        <v>2</v>
      </c>
      <c r="M41" s="11">
        <v>2</v>
      </c>
      <c r="N41" s="8">
        <v>1</v>
      </c>
      <c r="O41" s="1">
        <v>0</v>
      </c>
      <c r="P41" s="11">
        <v>1</v>
      </c>
      <c r="Q41" s="8">
        <v>101</v>
      </c>
      <c r="R41" s="1">
        <v>107</v>
      </c>
      <c r="S41" s="11">
        <v>208</v>
      </c>
    </row>
    <row r="42" spans="1:19" x14ac:dyDescent="0.25">
      <c r="A42" s="9" t="s">
        <v>50</v>
      </c>
      <c r="B42" s="8">
        <v>33</v>
      </c>
      <c r="C42" s="1">
        <v>18</v>
      </c>
      <c r="D42" s="11">
        <v>51</v>
      </c>
      <c r="E42" s="8">
        <v>57</v>
      </c>
      <c r="F42" s="1">
        <v>62</v>
      </c>
      <c r="G42" s="11">
        <v>119</v>
      </c>
      <c r="H42" s="8">
        <v>40</v>
      </c>
      <c r="I42" s="1">
        <v>66</v>
      </c>
      <c r="J42" s="11">
        <v>106</v>
      </c>
      <c r="K42" s="8">
        <v>0</v>
      </c>
      <c r="L42" s="1">
        <v>2</v>
      </c>
      <c r="M42" s="11">
        <v>2</v>
      </c>
      <c r="N42" s="8">
        <v>1</v>
      </c>
      <c r="O42" s="1">
        <v>0</v>
      </c>
      <c r="P42" s="11">
        <v>1</v>
      </c>
      <c r="Q42" s="8">
        <v>68</v>
      </c>
      <c r="R42" s="1">
        <v>86</v>
      </c>
      <c r="S42" s="11">
        <v>154</v>
      </c>
    </row>
    <row r="43" spans="1:19" ht="15.75" thickBot="1" x14ac:dyDescent="0.3">
      <c r="A43" s="9" t="s">
        <v>51</v>
      </c>
      <c r="B43" s="14">
        <v>22</v>
      </c>
      <c r="C43" s="15">
        <v>30</v>
      </c>
      <c r="D43" s="16">
        <v>52</v>
      </c>
      <c r="E43" s="14">
        <v>61</v>
      </c>
      <c r="F43" s="15">
        <v>85</v>
      </c>
      <c r="G43" s="16">
        <v>146</v>
      </c>
      <c r="H43" s="14">
        <v>44</v>
      </c>
      <c r="I43" s="15">
        <v>70</v>
      </c>
      <c r="J43" s="16">
        <v>114</v>
      </c>
      <c r="K43" s="14">
        <v>0</v>
      </c>
      <c r="L43" s="15">
        <v>2</v>
      </c>
      <c r="M43" s="16">
        <v>2</v>
      </c>
      <c r="N43" s="14">
        <v>1</v>
      </c>
      <c r="O43" s="15">
        <v>0</v>
      </c>
      <c r="P43" s="16">
        <v>1</v>
      </c>
      <c r="Q43" s="14">
        <v>51</v>
      </c>
      <c r="R43" s="15">
        <v>93</v>
      </c>
      <c r="S43" s="16">
        <v>144</v>
      </c>
    </row>
    <row r="44" spans="1:19" ht="15.75" thickBot="1" x14ac:dyDescent="0.3">
      <c r="A44" s="10" t="s">
        <v>12</v>
      </c>
      <c r="B44" s="17">
        <v>296</v>
      </c>
      <c r="C44" s="18">
        <v>239</v>
      </c>
      <c r="D44" s="19">
        <v>535</v>
      </c>
      <c r="E44" s="17">
        <v>510</v>
      </c>
      <c r="F44" s="18">
        <v>502</v>
      </c>
      <c r="G44" s="19">
        <v>1012</v>
      </c>
      <c r="H44" s="17">
        <v>359</v>
      </c>
      <c r="I44" s="18">
        <v>463</v>
      </c>
      <c r="J44" s="19">
        <v>822</v>
      </c>
      <c r="K44" s="17">
        <v>0</v>
      </c>
      <c r="L44" s="18">
        <v>8</v>
      </c>
      <c r="M44" s="19">
        <v>8</v>
      </c>
      <c r="N44" s="17">
        <v>12</v>
      </c>
      <c r="O44" s="18">
        <v>0</v>
      </c>
      <c r="P44" s="19">
        <v>12</v>
      </c>
      <c r="Q44" s="17">
        <v>446</v>
      </c>
      <c r="R44" s="18">
        <v>539</v>
      </c>
      <c r="S44" s="19">
        <v>985</v>
      </c>
    </row>
    <row r="45" spans="1:19" ht="15.75" thickBot="1" x14ac:dyDescent="0.3"/>
    <row r="46" spans="1:19" ht="15" customHeight="1" x14ac:dyDescent="0.25">
      <c r="A46" s="45" t="s">
        <v>52</v>
      </c>
      <c r="B46" s="57" t="s">
        <v>53</v>
      </c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8"/>
    </row>
    <row r="47" spans="1:19" ht="15.75" thickBot="1" x14ac:dyDescent="0.3">
      <c r="A47" s="56"/>
      <c r="B47" s="59" t="s">
        <v>4</v>
      </c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60"/>
    </row>
    <row r="48" spans="1:19" ht="39" customHeight="1" x14ac:dyDescent="0.25">
      <c r="A48" s="56"/>
      <c r="B48" s="47" t="s">
        <v>40</v>
      </c>
      <c r="C48" s="48"/>
      <c r="D48" s="49"/>
      <c r="E48" s="47" t="s">
        <v>31</v>
      </c>
      <c r="F48" s="48"/>
      <c r="G48" s="49"/>
      <c r="H48" s="47" t="s">
        <v>32</v>
      </c>
      <c r="I48" s="48"/>
      <c r="J48" s="49"/>
      <c r="K48" s="47" t="s">
        <v>34</v>
      </c>
      <c r="L48" s="48"/>
      <c r="M48" s="49"/>
      <c r="N48" s="47" t="s">
        <v>33</v>
      </c>
      <c r="O48" s="48"/>
      <c r="P48" s="49"/>
      <c r="Q48" s="47" t="s">
        <v>35</v>
      </c>
      <c r="R48" s="48"/>
      <c r="S48" s="49"/>
    </row>
    <row r="49" spans="1:19" ht="18.600000000000001" customHeight="1" x14ac:dyDescent="0.25">
      <c r="A49" s="56"/>
      <c r="B49" s="6" t="s">
        <v>13</v>
      </c>
      <c r="C49" s="4" t="s">
        <v>14</v>
      </c>
      <c r="D49" s="7" t="s">
        <v>12</v>
      </c>
      <c r="E49" s="6" t="s">
        <v>13</v>
      </c>
      <c r="F49" s="4" t="s">
        <v>14</v>
      </c>
      <c r="G49" s="7" t="s">
        <v>12</v>
      </c>
      <c r="H49" s="6" t="s">
        <v>13</v>
      </c>
      <c r="I49" s="4" t="s">
        <v>14</v>
      </c>
      <c r="J49" s="7" t="s">
        <v>12</v>
      </c>
      <c r="K49" s="6" t="s">
        <v>13</v>
      </c>
      <c r="L49" s="4" t="s">
        <v>14</v>
      </c>
      <c r="M49" s="7" t="s">
        <v>12</v>
      </c>
      <c r="N49" s="6" t="s">
        <v>13</v>
      </c>
      <c r="O49" s="4" t="s">
        <v>14</v>
      </c>
      <c r="P49" s="7" t="s">
        <v>12</v>
      </c>
      <c r="Q49" s="6" t="s">
        <v>13</v>
      </c>
      <c r="R49" s="4" t="s">
        <v>14</v>
      </c>
      <c r="S49" s="7" t="s">
        <v>12</v>
      </c>
    </row>
    <row r="50" spans="1:19" x14ac:dyDescent="0.25">
      <c r="A50" s="9" t="s">
        <v>47</v>
      </c>
      <c r="B50" s="8">
        <v>85</v>
      </c>
      <c r="C50" s="1">
        <v>58</v>
      </c>
      <c r="D50" s="11">
        <v>143</v>
      </c>
      <c r="E50" s="8">
        <v>217</v>
      </c>
      <c r="F50" s="1">
        <v>205</v>
      </c>
      <c r="G50" s="11">
        <v>422</v>
      </c>
      <c r="H50" s="8">
        <v>121</v>
      </c>
      <c r="I50" s="1">
        <v>103</v>
      </c>
      <c r="J50" s="11">
        <v>224</v>
      </c>
      <c r="K50" s="8">
        <v>0</v>
      </c>
      <c r="L50" s="1">
        <v>1</v>
      </c>
      <c r="M50" s="11">
        <v>1</v>
      </c>
      <c r="N50" s="8">
        <v>4</v>
      </c>
      <c r="O50" s="1">
        <v>0</v>
      </c>
      <c r="P50" s="11">
        <v>4</v>
      </c>
      <c r="Q50" s="8">
        <v>179</v>
      </c>
      <c r="R50" s="1">
        <v>103</v>
      </c>
      <c r="S50" s="11">
        <v>282</v>
      </c>
    </row>
    <row r="51" spans="1:19" x14ac:dyDescent="0.25">
      <c r="A51" s="9" t="s">
        <v>48</v>
      </c>
      <c r="B51" s="8">
        <v>51</v>
      </c>
      <c r="C51" s="1">
        <v>27</v>
      </c>
      <c r="D51" s="11">
        <v>78</v>
      </c>
      <c r="E51" s="8">
        <v>60</v>
      </c>
      <c r="F51" s="1">
        <v>59</v>
      </c>
      <c r="G51" s="11">
        <v>119</v>
      </c>
      <c r="H51" s="8">
        <v>83</v>
      </c>
      <c r="I51" s="1">
        <v>57</v>
      </c>
      <c r="J51" s="11">
        <v>140</v>
      </c>
      <c r="K51" s="8">
        <v>0</v>
      </c>
      <c r="L51" s="1">
        <v>1</v>
      </c>
      <c r="M51" s="11">
        <v>1</v>
      </c>
      <c r="N51" s="8">
        <v>0</v>
      </c>
      <c r="O51" s="1">
        <v>1</v>
      </c>
      <c r="P51" s="11">
        <v>1</v>
      </c>
      <c r="Q51" s="8">
        <v>76</v>
      </c>
      <c r="R51" s="1">
        <v>63</v>
      </c>
      <c r="S51" s="11">
        <v>139</v>
      </c>
    </row>
    <row r="52" spans="1:19" x14ac:dyDescent="0.25">
      <c r="A52" s="9" t="s">
        <v>49</v>
      </c>
      <c r="B52" s="8">
        <v>114</v>
      </c>
      <c r="C52" s="1">
        <v>98</v>
      </c>
      <c r="D52" s="11">
        <v>212</v>
      </c>
      <c r="E52" s="8">
        <v>72</v>
      </c>
      <c r="F52" s="1">
        <v>60</v>
      </c>
      <c r="G52" s="11">
        <v>132</v>
      </c>
      <c r="H52" s="8">
        <v>92</v>
      </c>
      <c r="I52" s="1">
        <v>107</v>
      </c>
      <c r="J52" s="11">
        <v>199</v>
      </c>
      <c r="K52" s="8">
        <v>0</v>
      </c>
      <c r="L52" s="1">
        <v>0</v>
      </c>
      <c r="M52" s="11">
        <v>0</v>
      </c>
      <c r="N52" s="8">
        <v>1</v>
      </c>
      <c r="O52" s="1">
        <v>0</v>
      </c>
      <c r="P52" s="11">
        <v>1</v>
      </c>
      <c r="Q52" s="8">
        <v>90</v>
      </c>
      <c r="R52" s="1">
        <v>100</v>
      </c>
      <c r="S52" s="11">
        <v>190</v>
      </c>
    </row>
    <row r="53" spans="1:19" x14ac:dyDescent="0.25">
      <c r="A53" s="9" t="s">
        <v>50</v>
      </c>
      <c r="B53" s="8">
        <v>28</v>
      </c>
      <c r="C53" s="1">
        <v>29</v>
      </c>
      <c r="D53" s="11">
        <v>57</v>
      </c>
      <c r="E53" s="8">
        <v>52</v>
      </c>
      <c r="F53" s="1">
        <v>61</v>
      </c>
      <c r="G53" s="11">
        <v>113</v>
      </c>
      <c r="H53" s="8">
        <v>39</v>
      </c>
      <c r="I53" s="1">
        <v>64</v>
      </c>
      <c r="J53" s="11">
        <v>103</v>
      </c>
      <c r="K53" s="8">
        <v>0</v>
      </c>
      <c r="L53" s="1">
        <v>2</v>
      </c>
      <c r="M53" s="11">
        <v>2</v>
      </c>
      <c r="N53" s="8">
        <v>2</v>
      </c>
      <c r="O53" s="1">
        <v>0</v>
      </c>
      <c r="P53" s="11">
        <v>2</v>
      </c>
      <c r="Q53" s="8">
        <v>58</v>
      </c>
      <c r="R53" s="1">
        <v>75</v>
      </c>
      <c r="S53" s="11">
        <v>133</v>
      </c>
    </row>
    <row r="54" spans="1:19" ht="15.75" thickBot="1" x14ac:dyDescent="0.3">
      <c r="A54" s="9" t="s">
        <v>51</v>
      </c>
      <c r="B54" s="14">
        <v>18</v>
      </c>
      <c r="C54" s="15">
        <v>20</v>
      </c>
      <c r="D54" s="16">
        <v>38</v>
      </c>
      <c r="E54" s="14">
        <v>58</v>
      </c>
      <c r="F54" s="15">
        <v>57</v>
      </c>
      <c r="G54" s="16">
        <v>115</v>
      </c>
      <c r="H54" s="14">
        <v>44</v>
      </c>
      <c r="I54" s="15">
        <v>42</v>
      </c>
      <c r="J54" s="16">
        <v>86</v>
      </c>
      <c r="K54" s="14">
        <v>0</v>
      </c>
      <c r="L54" s="15">
        <v>3</v>
      </c>
      <c r="M54" s="16">
        <v>3</v>
      </c>
      <c r="N54" s="14">
        <v>3</v>
      </c>
      <c r="O54" s="15">
        <v>0</v>
      </c>
      <c r="P54" s="16">
        <v>3</v>
      </c>
      <c r="Q54" s="14">
        <v>54</v>
      </c>
      <c r="R54" s="15">
        <v>82</v>
      </c>
      <c r="S54" s="16">
        <v>136</v>
      </c>
    </row>
    <row r="55" spans="1:19" ht="15.75" thickBot="1" x14ac:dyDescent="0.3">
      <c r="A55" s="10" t="s">
        <v>12</v>
      </c>
      <c r="B55" s="17">
        <v>296</v>
      </c>
      <c r="C55" s="18">
        <v>232</v>
      </c>
      <c r="D55" s="19">
        <v>528</v>
      </c>
      <c r="E55" s="17">
        <v>459</v>
      </c>
      <c r="F55" s="18">
        <v>442</v>
      </c>
      <c r="G55" s="19">
        <v>901</v>
      </c>
      <c r="H55" s="17">
        <v>379</v>
      </c>
      <c r="I55" s="18">
        <v>373</v>
      </c>
      <c r="J55" s="19">
        <v>752</v>
      </c>
      <c r="K55" s="17">
        <v>0</v>
      </c>
      <c r="L55" s="18">
        <v>7</v>
      </c>
      <c r="M55" s="19">
        <v>7</v>
      </c>
      <c r="N55" s="17">
        <v>10</v>
      </c>
      <c r="O55" s="18">
        <v>1</v>
      </c>
      <c r="P55" s="19">
        <v>11</v>
      </c>
      <c r="Q55" s="17">
        <v>457</v>
      </c>
      <c r="R55" s="18">
        <v>423</v>
      </c>
      <c r="S55" s="19">
        <v>880</v>
      </c>
    </row>
    <row r="56" spans="1:19" ht="15.75" thickBot="1" x14ac:dyDescent="0.3"/>
    <row r="57" spans="1:19" ht="15" customHeight="1" x14ac:dyDescent="0.25">
      <c r="A57" s="45" t="s">
        <v>52</v>
      </c>
      <c r="B57" s="57" t="s">
        <v>53</v>
      </c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8"/>
    </row>
    <row r="58" spans="1:19" ht="15.75" thickBot="1" x14ac:dyDescent="0.3">
      <c r="A58" s="56"/>
      <c r="B58" s="59" t="s">
        <v>5</v>
      </c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60"/>
    </row>
    <row r="59" spans="1:19" ht="45" customHeight="1" x14ac:dyDescent="0.25">
      <c r="A59" s="56"/>
      <c r="B59" s="47" t="s">
        <v>40</v>
      </c>
      <c r="C59" s="48"/>
      <c r="D59" s="49"/>
      <c r="E59" s="47" t="s">
        <v>31</v>
      </c>
      <c r="F59" s="48"/>
      <c r="G59" s="49"/>
      <c r="H59" s="47" t="s">
        <v>32</v>
      </c>
      <c r="I59" s="48"/>
      <c r="J59" s="49"/>
      <c r="K59" s="47" t="s">
        <v>34</v>
      </c>
      <c r="L59" s="48"/>
      <c r="M59" s="49"/>
      <c r="N59" s="47" t="s">
        <v>33</v>
      </c>
      <c r="O59" s="48"/>
      <c r="P59" s="49"/>
      <c r="Q59" s="47" t="s">
        <v>35</v>
      </c>
      <c r="R59" s="48"/>
      <c r="S59" s="49"/>
    </row>
    <row r="60" spans="1:19" x14ac:dyDescent="0.25">
      <c r="A60" s="56"/>
      <c r="B60" s="6" t="s">
        <v>13</v>
      </c>
      <c r="C60" s="4" t="s">
        <v>14</v>
      </c>
      <c r="D60" s="7" t="s">
        <v>12</v>
      </c>
      <c r="E60" s="6" t="s">
        <v>13</v>
      </c>
      <c r="F60" s="4" t="s">
        <v>14</v>
      </c>
      <c r="G60" s="7" t="s">
        <v>12</v>
      </c>
      <c r="H60" s="6" t="s">
        <v>13</v>
      </c>
      <c r="I60" s="4" t="s">
        <v>14</v>
      </c>
      <c r="J60" s="7" t="s">
        <v>12</v>
      </c>
      <c r="K60" s="6" t="s">
        <v>13</v>
      </c>
      <c r="L60" s="4" t="s">
        <v>14</v>
      </c>
      <c r="M60" s="7" t="s">
        <v>12</v>
      </c>
      <c r="N60" s="6" t="s">
        <v>13</v>
      </c>
      <c r="O60" s="4" t="s">
        <v>14</v>
      </c>
      <c r="P60" s="7" t="s">
        <v>12</v>
      </c>
      <c r="Q60" s="6" t="s">
        <v>13</v>
      </c>
      <c r="R60" s="4" t="s">
        <v>14</v>
      </c>
      <c r="S60" s="7" t="s">
        <v>12</v>
      </c>
    </row>
    <row r="61" spans="1:19" x14ac:dyDescent="0.25">
      <c r="A61" s="9" t="s">
        <v>47</v>
      </c>
      <c r="B61" s="8">
        <v>83</v>
      </c>
      <c r="C61" s="1">
        <v>55</v>
      </c>
      <c r="D61" s="11">
        <v>138</v>
      </c>
      <c r="E61" s="8">
        <v>196</v>
      </c>
      <c r="F61" s="1">
        <v>199</v>
      </c>
      <c r="G61" s="11">
        <v>395</v>
      </c>
      <c r="H61" s="8">
        <v>119</v>
      </c>
      <c r="I61" s="1">
        <v>110</v>
      </c>
      <c r="J61" s="11">
        <v>229</v>
      </c>
      <c r="K61" s="8">
        <v>0</v>
      </c>
      <c r="L61" s="1">
        <v>1</v>
      </c>
      <c r="M61" s="11">
        <v>1</v>
      </c>
      <c r="N61" s="8">
        <v>2</v>
      </c>
      <c r="O61" s="1">
        <v>0</v>
      </c>
      <c r="P61" s="11">
        <v>2</v>
      </c>
      <c r="Q61" s="8">
        <v>156</v>
      </c>
      <c r="R61" s="1">
        <v>139</v>
      </c>
      <c r="S61" s="11">
        <v>295</v>
      </c>
    </row>
    <row r="62" spans="1:19" x14ac:dyDescent="0.25">
      <c r="A62" s="9" t="s">
        <v>48</v>
      </c>
      <c r="B62" s="8">
        <v>45</v>
      </c>
      <c r="C62" s="1">
        <v>40</v>
      </c>
      <c r="D62" s="11">
        <v>85</v>
      </c>
      <c r="E62" s="8">
        <v>86</v>
      </c>
      <c r="F62" s="1">
        <v>54</v>
      </c>
      <c r="G62" s="11">
        <v>140</v>
      </c>
      <c r="H62" s="8">
        <v>51</v>
      </c>
      <c r="I62" s="1">
        <v>76</v>
      </c>
      <c r="J62" s="11">
        <v>127</v>
      </c>
      <c r="K62" s="8">
        <v>0</v>
      </c>
      <c r="L62" s="1">
        <v>3</v>
      </c>
      <c r="M62" s="11">
        <v>3</v>
      </c>
      <c r="N62" s="8">
        <v>3</v>
      </c>
      <c r="O62" s="1">
        <v>0</v>
      </c>
      <c r="P62" s="11">
        <v>3</v>
      </c>
      <c r="Q62" s="8">
        <v>59</v>
      </c>
      <c r="R62" s="1">
        <v>79</v>
      </c>
      <c r="S62" s="11">
        <v>138</v>
      </c>
    </row>
    <row r="63" spans="1:19" x14ac:dyDescent="0.25">
      <c r="A63" s="9" t="s">
        <v>49</v>
      </c>
      <c r="B63" s="8">
        <v>123</v>
      </c>
      <c r="C63" s="1">
        <v>108</v>
      </c>
      <c r="D63" s="11">
        <v>231</v>
      </c>
      <c r="E63" s="8">
        <v>46</v>
      </c>
      <c r="F63" s="1">
        <v>67</v>
      </c>
      <c r="G63" s="11">
        <v>113</v>
      </c>
      <c r="H63" s="8">
        <v>100</v>
      </c>
      <c r="I63" s="1">
        <v>97</v>
      </c>
      <c r="J63" s="11">
        <v>197</v>
      </c>
      <c r="K63" s="8">
        <v>0</v>
      </c>
      <c r="L63" s="1">
        <v>0</v>
      </c>
      <c r="M63" s="11">
        <v>0</v>
      </c>
      <c r="N63" s="8">
        <v>2</v>
      </c>
      <c r="O63" s="1">
        <v>0</v>
      </c>
      <c r="P63" s="11">
        <v>2</v>
      </c>
      <c r="Q63" s="8">
        <v>88</v>
      </c>
      <c r="R63" s="1">
        <v>86</v>
      </c>
      <c r="S63" s="11">
        <v>174</v>
      </c>
    </row>
    <row r="64" spans="1:19" x14ac:dyDescent="0.25">
      <c r="A64" s="9" t="s">
        <v>50</v>
      </c>
      <c r="B64" s="8">
        <v>26</v>
      </c>
      <c r="C64" s="1">
        <v>26</v>
      </c>
      <c r="D64" s="11">
        <v>52</v>
      </c>
      <c r="E64" s="8">
        <v>52</v>
      </c>
      <c r="F64" s="1">
        <v>41</v>
      </c>
      <c r="G64" s="11">
        <v>93</v>
      </c>
      <c r="H64" s="8">
        <v>48</v>
      </c>
      <c r="I64" s="1">
        <v>50</v>
      </c>
      <c r="J64" s="11">
        <v>98</v>
      </c>
      <c r="K64" s="8">
        <v>0</v>
      </c>
      <c r="L64" s="1">
        <v>0</v>
      </c>
      <c r="M64" s="11">
        <v>0</v>
      </c>
      <c r="N64" s="8">
        <v>2</v>
      </c>
      <c r="O64" s="1">
        <v>0</v>
      </c>
      <c r="P64" s="11">
        <v>2</v>
      </c>
      <c r="Q64" s="8">
        <v>54</v>
      </c>
      <c r="R64" s="1">
        <v>60</v>
      </c>
      <c r="S64" s="11">
        <v>114</v>
      </c>
    </row>
    <row r="65" spans="1:19" ht="15.75" thickBot="1" x14ac:dyDescent="0.3">
      <c r="A65" s="9" t="s">
        <v>51</v>
      </c>
      <c r="B65" s="14">
        <v>27</v>
      </c>
      <c r="C65" s="15">
        <v>19</v>
      </c>
      <c r="D65" s="16">
        <v>46</v>
      </c>
      <c r="E65" s="14">
        <v>48</v>
      </c>
      <c r="F65" s="15">
        <v>48</v>
      </c>
      <c r="G65" s="16">
        <v>96</v>
      </c>
      <c r="H65" s="14">
        <v>28</v>
      </c>
      <c r="I65" s="15">
        <v>61</v>
      </c>
      <c r="J65" s="16">
        <v>89</v>
      </c>
      <c r="K65" s="14">
        <v>0</v>
      </c>
      <c r="L65" s="15">
        <v>2</v>
      </c>
      <c r="M65" s="16">
        <v>2</v>
      </c>
      <c r="N65" s="14">
        <v>2</v>
      </c>
      <c r="O65" s="1">
        <v>0</v>
      </c>
      <c r="P65" s="16">
        <v>2</v>
      </c>
      <c r="Q65" s="14">
        <v>38</v>
      </c>
      <c r="R65" s="15">
        <v>62</v>
      </c>
      <c r="S65" s="16">
        <v>100</v>
      </c>
    </row>
    <row r="66" spans="1:19" ht="15.75" thickBot="1" x14ac:dyDescent="0.3">
      <c r="A66" s="10" t="s">
        <v>12</v>
      </c>
      <c r="B66" s="17">
        <v>304</v>
      </c>
      <c r="C66" s="18">
        <v>248</v>
      </c>
      <c r="D66" s="19">
        <v>552</v>
      </c>
      <c r="E66" s="17">
        <v>428</v>
      </c>
      <c r="F66" s="18">
        <v>409</v>
      </c>
      <c r="G66" s="19">
        <v>837</v>
      </c>
      <c r="H66" s="17">
        <v>346</v>
      </c>
      <c r="I66" s="18">
        <v>394</v>
      </c>
      <c r="J66" s="19">
        <v>740</v>
      </c>
      <c r="K66" s="17">
        <v>0</v>
      </c>
      <c r="L66" s="18">
        <v>6</v>
      </c>
      <c r="M66" s="19">
        <v>6</v>
      </c>
      <c r="N66" s="17">
        <v>11</v>
      </c>
      <c r="O66" s="18">
        <v>0</v>
      </c>
      <c r="P66" s="19">
        <v>11</v>
      </c>
      <c r="Q66" s="17">
        <v>395</v>
      </c>
      <c r="R66" s="18">
        <v>426</v>
      </c>
      <c r="S66" s="19">
        <v>821</v>
      </c>
    </row>
    <row r="67" spans="1:19" ht="15.75" thickBot="1" x14ac:dyDescent="0.3">
      <c r="A67" s="26"/>
    </row>
    <row r="68" spans="1:19" ht="15" customHeight="1" x14ac:dyDescent="0.25">
      <c r="A68" s="45" t="s">
        <v>52</v>
      </c>
      <c r="B68" s="57" t="s">
        <v>53</v>
      </c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8"/>
    </row>
    <row r="69" spans="1:19" ht="15.75" thickBot="1" x14ac:dyDescent="0.3">
      <c r="A69" s="56"/>
      <c r="B69" s="59" t="s">
        <v>6</v>
      </c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60"/>
    </row>
    <row r="70" spans="1:19" ht="35.25" customHeight="1" x14ac:dyDescent="0.25">
      <c r="A70" s="56"/>
      <c r="B70" s="47" t="s">
        <v>40</v>
      </c>
      <c r="C70" s="48"/>
      <c r="D70" s="49"/>
      <c r="E70" s="47" t="s">
        <v>31</v>
      </c>
      <c r="F70" s="48"/>
      <c r="G70" s="49"/>
      <c r="H70" s="47" t="s">
        <v>32</v>
      </c>
      <c r="I70" s="48"/>
      <c r="J70" s="49"/>
      <c r="K70" s="47" t="s">
        <v>34</v>
      </c>
      <c r="L70" s="48"/>
      <c r="M70" s="49"/>
      <c r="N70" s="47" t="s">
        <v>33</v>
      </c>
      <c r="O70" s="48"/>
      <c r="P70" s="49"/>
      <c r="Q70" s="47" t="s">
        <v>35</v>
      </c>
      <c r="R70" s="48"/>
      <c r="S70" s="49"/>
    </row>
    <row r="71" spans="1:19" x14ac:dyDescent="0.25">
      <c r="A71" s="56"/>
      <c r="B71" s="6" t="s">
        <v>13</v>
      </c>
      <c r="C71" s="4" t="s">
        <v>14</v>
      </c>
      <c r="D71" s="7" t="s">
        <v>12</v>
      </c>
      <c r="E71" s="6" t="s">
        <v>13</v>
      </c>
      <c r="F71" s="4" t="s">
        <v>14</v>
      </c>
      <c r="G71" s="7" t="s">
        <v>12</v>
      </c>
      <c r="H71" s="6" t="s">
        <v>13</v>
      </c>
      <c r="I71" s="4" t="s">
        <v>14</v>
      </c>
      <c r="J71" s="7" t="s">
        <v>12</v>
      </c>
      <c r="K71" s="6" t="s">
        <v>13</v>
      </c>
      <c r="L71" s="4" t="s">
        <v>14</v>
      </c>
      <c r="M71" s="7" t="s">
        <v>12</v>
      </c>
      <c r="N71" s="6" t="s">
        <v>13</v>
      </c>
      <c r="O71" s="4" t="s">
        <v>14</v>
      </c>
      <c r="P71" s="7" t="s">
        <v>12</v>
      </c>
      <c r="Q71" s="6" t="s">
        <v>13</v>
      </c>
      <c r="R71" s="4" t="s">
        <v>14</v>
      </c>
      <c r="S71" s="7" t="s">
        <v>12</v>
      </c>
    </row>
    <row r="72" spans="1:19" x14ac:dyDescent="0.25">
      <c r="A72" s="9" t="s">
        <v>47</v>
      </c>
      <c r="B72" s="8">
        <v>64</v>
      </c>
      <c r="C72" s="1">
        <v>62</v>
      </c>
      <c r="D72" s="11">
        <v>126</v>
      </c>
      <c r="E72" s="8">
        <v>205</v>
      </c>
      <c r="F72" s="1">
        <v>229</v>
      </c>
      <c r="G72" s="11">
        <v>434</v>
      </c>
      <c r="H72" s="8">
        <v>118</v>
      </c>
      <c r="I72" s="1">
        <v>106</v>
      </c>
      <c r="J72" s="11">
        <v>224</v>
      </c>
      <c r="K72" s="8">
        <v>0</v>
      </c>
      <c r="L72" s="1">
        <v>1</v>
      </c>
      <c r="M72" s="11">
        <v>1</v>
      </c>
      <c r="N72" s="8">
        <v>1</v>
      </c>
      <c r="O72" s="1">
        <v>0</v>
      </c>
      <c r="P72" s="11">
        <v>1</v>
      </c>
      <c r="Q72" s="8">
        <v>150</v>
      </c>
      <c r="R72" s="1">
        <v>132</v>
      </c>
      <c r="S72" s="11">
        <v>282</v>
      </c>
    </row>
    <row r="73" spans="1:19" x14ac:dyDescent="0.25">
      <c r="A73" s="9" t="s">
        <v>48</v>
      </c>
      <c r="B73" s="8">
        <v>42</v>
      </c>
      <c r="C73" s="1">
        <v>37</v>
      </c>
      <c r="D73" s="11">
        <v>79</v>
      </c>
      <c r="E73" s="8">
        <v>48</v>
      </c>
      <c r="F73" s="1">
        <v>52</v>
      </c>
      <c r="G73" s="11">
        <v>100</v>
      </c>
      <c r="H73" s="8">
        <v>62</v>
      </c>
      <c r="I73" s="1">
        <v>60</v>
      </c>
      <c r="J73" s="11">
        <v>122</v>
      </c>
      <c r="K73" s="8">
        <v>0</v>
      </c>
      <c r="L73" s="1">
        <v>0</v>
      </c>
      <c r="M73" s="11">
        <v>0</v>
      </c>
      <c r="N73" s="8">
        <v>3</v>
      </c>
      <c r="O73" s="1">
        <v>0</v>
      </c>
      <c r="P73" s="11">
        <v>3</v>
      </c>
      <c r="Q73" s="8">
        <v>49</v>
      </c>
      <c r="R73" s="1">
        <v>59</v>
      </c>
      <c r="S73" s="11">
        <v>108</v>
      </c>
    </row>
    <row r="74" spans="1:19" x14ac:dyDescent="0.25">
      <c r="A74" s="9" t="s">
        <v>49</v>
      </c>
      <c r="B74" s="8">
        <v>121</v>
      </c>
      <c r="C74" s="1">
        <v>114</v>
      </c>
      <c r="D74" s="11">
        <v>235</v>
      </c>
      <c r="E74" s="8">
        <v>58</v>
      </c>
      <c r="F74" s="1">
        <v>58</v>
      </c>
      <c r="G74" s="11">
        <v>116</v>
      </c>
      <c r="H74" s="8">
        <v>85</v>
      </c>
      <c r="I74" s="1">
        <v>111</v>
      </c>
      <c r="J74" s="11">
        <v>196</v>
      </c>
      <c r="K74" s="8">
        <v>0</v>
      </c>
      <c r="L74" s="1">
        <v>1</v>
      </c>
      <c r="M74" s="11">
        <v>1</v>
      </c>
      <c r="N74" s="8">
        <v>1</v>
      </c>
      <c r="O74" s="1">
        <v>0</v>
      </c>
      <c r="P74" s="11">
        <v>1</v>
      </c>
      <c r="Q74" s="8">
        <v>92</v>
      </c>
      <c r="R74" s="1">
        <v>90</v>
      </c>
      <c r="S74" s="11">
        <v>182</v>
      </c>
    </row>
    <row r="75" spans="1:19" x14ac:dyDescent="0.25">
      <c r="A75" s="9" t="s">
        <v>50</v>
      </c>
      <c r="B75" s="8">
        <v>22</v>
      </c>
      <c r="C75" s="1">
        <v>34</v>
      </c>
      <c r="D75" s="11">
        <v>56</v>
      </c>
      <c r="E75" s="8">
        <v>43</v>
      </c>
      <c r="F75" s="1">
        <v>38</v>
      </c>
      <c r="G75" s="11">
        <v>81</v>
      </c>
      <c r="H75" s="8">
        <v>48</v>
      </c>
      <c r="I75" s="1">
        <v>43</v>
      </c>
      <c r="J75" s="11">
        <v>91</v>
      </c>
      <c r="K75" s="8">
        <v>0</v>
      </c>
      <c r="L75" s="1">
        <v>1</v>
      </c>
      <c r="M75" s="11">
        <v>1</v>
      </c>
      <c r="N75" s="8">
        <v>0</v>
      </c>
      <c r="O75" s="1">
        <v>0</v>
      </c>
      <c r="P75" s="11">
        <v>0</v>
      </c>
      <c r="Q75" s="8">
        <v>60</v>
      </c>
      <c r="R75" s="1">
        <v>65</v>
      </c>
      <c r="S75" s="11">
        <v>125</v>
      </c>
    </row>
    <row r="76" spans="1:19" ht="15.75" thickBot="1" x14ac:dyDescent="0.3">
      <c r="A76" s="9" t="s">
        <v>51</v>
      </c>
      <c r="B76" s="14">
        <v>19</v>
      </c>
      <c r="C76" s="15">
        <v>26</v>
      </c>
      <c r="D76" s="16">
        <v>45</v>
      </c>
      <c r="E76" s="14">
        <v>39</v>
      </c>
      <c r="F76" s="15">
        <v>47</v>
      </c>
      <c r="G76" s="16">
        <v>86</v>
      </c>
      <c r="H76" s="14">
        <v>39</v>
      </c>
      <c r="I76" s="15">
        <v>50</v>
      </c>
      <c r="J76" s="16">
        <v>89</v>
      </c>
      <c r="K76" s="14">
        <v>0</v>
      </c>
      <c r="L76" s="15">
        <v>1</v>
      </c>
      <c r="M76" s="16">
        <v>1</v>
      </c>
      <c r="N76" s="14">
        <v>2</v>
      </c>
      <c r="O76" s="15">
        <v>0</v>
      </c>
      <c r="P76" s="16">
        <v>2</v>
      </c>
      <c r="Q76" s="14">
        <v>42</v>
      </c>
      <c r="R76" s="15">
        <v>64</v>
      </c>
      <c r="S76" s="16">
        <v>106</v>
      </c>
    </row>
    <row r="77" spans="1:19" ht="15.75" thickBot="1" x14ac:dyDescent="0.3">
      <c r="A77" s="10" t="s">
        <v>12</v>
      </c>
      <c r="B77" s="17">
        <v>268</v>
      </c>
      <c r="C77" s="18">
        <v>273</v>
      </c>
      <c r="D77" s="19">
        <v>541</v>
      </c>
      <c r="E77" s="17">
        <v>393</v>
      </c>
      <c r="F77" s="18">
        <v>424</v>
      </c>
      <c r="G77" s="19">
        <v>817</v>
      </c>
      <c r="H77" s="17">
        <v>352</v>
      </c>
      <c r="I77" s="18">
        <v>370</v>
      </c>
      <c r="J77" s="19">
        <v>722</v>
      </c>
      <c r="K77" s="17">
        <v>0</v>
      </c>
      <c r="L77" s="18">
        <v>4</v>
      </c>
      <c r="M77" s="19">
        <v>4</v>
      </c>
      <c r="N77" s="17">
        <v>7</v>
      </c>
      <c r="O77" s="18">
        <v>0</v>
      </c>
      <c r="P77" s="19">
        <v>7</v>
      </c>
      <c r="Q77" s="17">
        <v>393</v>
      </c>
      <c r="R77" s="18">
        <v>410</v>
      </c>
      <c r="S77" s="19">
        <v>803</v>
      </c>
    </row>
    <row r="78" spans="1:19" ht="15.75" thickBot="1" x14ac:dyDescent="0.3"/>
    <row r="79" spans="1:19" ht="15" customHeight="1" x14ac:dyDescent="0.25">
      <c r="A79" s="45" t="s">
        <v>52</v>
      </c>
      <c r="B79" s="57" t="s">
        <v>53</v>
      </c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8"/>
    </row>
    <row r="80" spans="1:19" ht="15" customHeight="1" thickBot="1" x14ac:dyDescent="0.3">
      <c r="A80" s="56"/>
      <c r="B80" s="59" t="s">
        <v>7</v>
      </c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60"/>
    </row>
    <row r="81" spans="1:19" ht="38.450000000000003" customHeight="1" x14ac:dyDescent="0.25">
      <c r="A81" s="56"/>
      <c r="B81" s="47" t="s">
        <v>40</v>
      </c>
      <c r="C81" s="48"/>
      <c r="D81" s="49"/>
      <c r="E81" s="47" t="s">
        <v>31</v>
      </c>
      <c r="F81" s="48"/>
      <c r="G81" s="49"/>
      <c r="H81" s="47" t="s">
        <v>32</v>
      </c>
      <c r="I81" s="48"/>
      <c r="J81" s="49"/>
      <c r="K81" s="47" t="s">
        <v>34</v>
      </c>
      <c r="L81" s="48"/>
      <c r="M81" s="49"/>
      <c r="N81" s="47" t="s">
        <v>33</v>
      </c>
      <c r="O81" s="48"/>
      <c r="P81" s="49"/>
      <c r="Q81" s="47" t="s">
        <v>35</v>
      </c>
      <c r="R81" s="48"/>
      <c r="S81" s="49"/>
    </row>
    <row r="82" spans="1:19" x14ac:dyDescent="0.25">
      <c r="A82" s="56"/>
      <c r="B82" s="6" t="s">
        <v>13</v>
      </c>
      <c r="C82" s="4" t="s">
        <v>14</v>
      </c>
      <c r="D82" s="7" t="s">
        <v>12</v>
      </c>
      <c r="E82" s="6" t="s">
        <v>13</v>
      </c>
      <c r="F82" s="4" t="s">
        <v>14</v>
      </c>
      <c r="G82" s="7" t="s">
        <v>12</v>
      </c>
      <c r="H82" s="6" t="s">
        <v>13</v>
      </c>
      <c r="I82" s="4" t="s">
        <v>14</v>
      </c>
      <c r="J82" s="7" t="s">
        <v>12</v>
      </c>
      <c r="K82" s="6" t="s">
        <v>13</v>
      </c>
      <c r="L82" s="4" t="s">
        <v>14</v>
      </c>
      <c r="M82" s="7" t="s">
        <v>12</v>
      </c>
      <c r="N82" s="6" t="s">
        <v>13</v>
      </c>
      <c r="O82" s="4" t="s">
        <v>14</v>
      </c>
      <c r="P82" s="7" t="s">
        <v>12</v>
      </c>
      <c r="Q82" s="6" t="s">
        <v>13</v>
      </c>
      <c r="R82" s="4" t="s">
        <v>14</v>
      </c>
      <c r="S82" s="7" t="s">
        <v>12</v>
      </c>
    </row>
    <row r="83" spans="1:19" x14ac:dyDescent="0.25">
      <c r="A83" s="9" t="s">
        <v>47</v>
      </c>
      <c r="B83" s="8">
        <v>64</v>
      </c>
      <c r="C83" s="1">
        <v>43</v>
      </c>
      <c r="D83" s="11">
        <v>107</v>
      </c>
      <c r="E83" s="8">
        <v>238</v>
      </c>
      <c r="F83" s="1">
        <v>184</v>
      </c>
      <c r="G83" s="11">
        <v>422</v>
      </c>
      <c r="H83" s="8">
        <v>118</v>
      </c>
      <c r="I83" s="1">
        <v>94</v>
      </c>
      <c r="J83" s="11">
        <v>212</v>
      </c>
      <c r="K83" s="8">
        <v>0</v>
      </c>
      <c r="L83" s="1">
        <v>0</v>
      </c>
      <c r="M83" s="11">
        <v>0</v>
      </c>
      <c r="N83" s="8">
        <v>4</v>
      </c>
      <c r="O83" s="1">
        <v>0</v>
      </c>
      <c r="P83" s="11">
        <v>4</v>
      </c>
      <c r="Q83" s="8">
        <v>180</v>
      </c>
      <c r="R83" s="1">
        <v>109</v>
      </c>
      <c r="S83" s="11">
        <v>289</v>
      </c>
    </row>
    <row r="84" spans="1:19" x14ac:dyDescent="0.25">
      <c r="A84" s="9" t="s">
        <v>48</v>
      </c>
      <c r="B84" s="8">
        <v>30</v>
      </c>
      <c r="C84" s="1">
        <v>26</v>
      </c>
      <c r="D84" s="11">
        <v>56</v>
      </c>
      <c r="E84" s="8">
        <v>55</v>
      </c>
      <c r="F84" s="1">
        <v>52</v>
      </c>
      <c r="G84" s="11">
        <v>107</v>
      </c>
      <c r="H84" s="8">
        <v>46</v>
      </c>
      <c r="I84" s="1">
        <v>48</v>
      </c>
      <c r="J84" s="11">
        <v>94</v>
      </c>
      <c r="K84" s="8">
        <v>0</v>
      </c>
      <c r="L84" s="1">
        <v>2</v>
      </c>
      <c r="M84" s="11">
        <v>2</v>
      </c>
      <c r="N84" s="8">
        <v>3</v>
      </c>
      <c r="O84" s="1">
        <v>0</v>
      </c>
      <c r="P84" s="11">
        <v>3</v>
      </c>
      <c r="Q84" s="8">
        <v>57</v>
      </c>
      <c r="R84" s="1">
        <v>56</v>
      </c>
      <c r="S84" s="11">
        <v>113</v>
      </c>
    </row>
    <row r="85" spans="1:19" x14ac:dyDescent="0.25">
      <c r="A85" s="9" t="s">
        <v>49</v>
      </c>
      <c r="B85" s="8">
        <v>106</v>
      </c>
      <c r="C85" s="1">
        <v>109</v>
      </c>
      <c r="D85" s="11">
        <v>215</v>
      </c>
      <c r="E85" s="8">
        <v>48</v>
      </c>
      <c r="F85" s="1">
        <v>65</v>
      </c>
      <c r="G85" s="11">
        <v>113</v>
      </c>
      <c r="H85" s="8">
        <v>98</v>
      </c>
      <c r="I85" s="1">
        <v>113</v>
      </c>
      <c r="J85" s="11">
        <v>211</v>
      </c>
      <c r="K85" s="8">
        <v>1</v>
      </c>
      <c r="L85" s="1">
        <v>1</v>
      </c>
      <c r="M85" s="11">
        <v>2</v>
      </c>
      <c r="N85" s="8">
        <v>1</v>
      </c>
      <c r="O85" s="1">
        <v>0</v>
      </c>
      <c r="P85" s="11">
        <v>1</v>
      </c>
      <c r="Q85" s="8">
        <v>101</v>
      </c>
      <c r="R85" s="1">
        <v>67</v>
      </c>
      <c r="S85" s="11">
        <v>168</v>
      </c>
    </row>
    <row r="86" spans="1:19" x14ac:dyDescent="0.25">
      <c r="A86" s="9" t="s">
        <v>50</v>
      </c>
      <c r="B86" s="8">
        <v>35</v>
      </c>
      <c r="C86" s="1">
        <v>28</v>
      </c>
      <c r="D86" s="11">
        <v>63</v>
      </c>
      <c r="E86" s="8">
        <v>55</v>
      </c>
      <c r="F86" s="1">
        <v>41</v>
      </c>
      <c r="G86" s="11">
        <v>96</v>
      </c>
      <c r="H86" s="8">
        <v>49</v>
      </c>
      <c r="I86" s="1">
        <v>48</v>
      </c>
      <c r="J86" s="11">
        <v>97</v>
      </c>
      <c r="K86" s="8">
        <v>0</v>
      </c>
      <c r="L86" s="1">
        <v>0</v>
      </c>
      <c r="M86" s="11">
        <v>0</v>
      </c>
      <c r="N86" s="8">
        <v>3</v>
      </c>
      <c r="O86" s="1">
        <v>0</v>
      </c>
      <c r="P86" s="11">
        <v>3</v>
      </c>
      <c r="Q86" s="8">
        <v>50</v>
      </c>
      <c r="R86" s="1">
        <v>52</v>
      </c>
      <c r="S86" s="11">
        <v>102</v>
      </c>
    </row>
    <row r="87" spans="1:19" ht="15.75" thickBot="1" x14ac:dyDescent="0.3">
      <c r="A87" s="9" t="s">
        <v>51</v>
      </c>
      <c r="B87" s="14">
        <v>25</v>
      </c>
      <c r="C87" s="15">
        <v>19</v>
      </c>
      <c r="D87" s="16">
        <v>44</v>
      </c>
      <c r="E87" s="14">
        <v>46</v>
      </c>
      <c r="F87" s="15">
        <v>45</v>
      </c>
      <c r="G87" s="16">
        <v>91</v>
      </c>
      <c r="H87" s="14">
        <v>44</v>
      </c>
      <c r="I87" s="15">
        <v>42</v>
      </c>
      <c r="J87" s="16">
        <v>86</v>
      </c>
      <c r="K87" s="14">
        <v>0</v>
      </c>
      <c r="L87" s="15">
        <v>3</v>
      </c>
      <c r="M87" s="16">
        <v>3</v>
      </c>
      <c r="N87" s="14">
        <v>1</v>
      </c>
      <c r="O87" s="15">
        <v>0</v>
      </c>
      <c r="P87" s="16">
        <v>1</v>
      </c>
      <c r="Q87" s="14">
        <v>49</v>
      </c>
      <c r="R87" s="15">
        <v>45</v>
      </c>
      <c r="S87" s="16">
        <v>94</v>
      </c>
    </row>
    <row r="88" spans="1:19" ht="15.75" thickBot="1" x14ac:dyDescent="0.3">
      <c r="A88" s="10" t="s">
        <v>12</v>
      </c>
      <c r="B88" s="17">
        <v>260</v>
      </c>
      <c r="C88" s="18">
        <v>225</v>
      </c>
      <c r="D88" s="19">
        <v>485</v>
      </c>
      <c r="E88" s="17">
        <v>442</v>
      </c>
      <c r="F88" s="18">
        <v>387</v>
      </c>
      <c r="G88" s="19">
        <v>829</v>
      </c>
      <c r="H88" s="17">
        <v>355</v>
      </c>
      <c r="I88" s="18">
        <v>345</v>
      </c>
      <c r="J88" s="19">
        <v>700</v>
      </c>
      <c r="K88" s="17">
        <v>1</v>
      </c>
      <c r="L88" s="18">
        <v>6</v>
      </c>
      <c r="M88" s="19">
        <v>7</v>
      </c>
      <c r="N88" s="17">
        <v>12</v>
      </c>
      <c r="O88" s="18">
        <v>0</v>
      </c>
      <c r="P88" s="19">
        <v>12</v>
      </c>
      <c r="Q88" s="17">
        <v>437</v>
      </c>
      <c r="R88" s="18">
        <v>329</v>
      </c>
      <c r="S88" s="19">
        <v>766</v>
      </c>
    </row>
    <row r="89" spans="1:19" ht="15.75" thickBot="1" x14ac:dyDescent="0.3"/>
    <row r="90" spans="1:19" ht="15" customHeight="1" x14ac:dyDescent="0.25">
      <c r="A90" s="45" t="s">
        <v>52</v>
      </c>
      <c r="B90" s="57" t="s">
        <v>53</v>
      </c>
      <c r="C90" s="57"/>
      <c r="D90" s="57"/>
      <c r="E90" s="57"/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8"/>
    </row>
    <row r="91" spans="1:19" ht="15" customHeight="1" thickBot="1" x14ac:dyDescent="0.3">
      <c r="A91" s="56"/>
      <c r="B91" s="59" t="s">
        <v>8</v>
      </c>
      <c r="C91" s="59"/>
      <c r="D91" s="59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59"/>
      <c r="P91" s="59"/>
      <c r="Q91" s="59"/>
      <c r="R91" s="59"/>
      <c r="S91" s="60"/>
    </row>
    <row r="92" spans="1:19" ht="38.450000000000003" customHeight="1" x14ac:dyDescent="0.25">
      <c r="A92" s="56"/>
      <c r="B92" s="47" t="s">
        <v>40</v>
      </c>
      <c r="C92" s="48"/>
      <c r="D92" s="49"/>
      <c r="E92" s="47" t="s">
        <v>31</v>
      </c>
      <c r="F92" s="48"/>
      <c r="G92" s="49"/>
      <c r="H92" s="47" t="s">
        <v>32</v>
      </c>
      <c r="I92" s="48"/>
      <c r="J92" s="49"/>
      <c r="K92" s="47" t="s">
        <v>34</v>
      </c>
      <c r="L92" s="48"/>
      <c r="M92" s="49"/>
      <c r="N92" s="47" t="s">
        <v>33</v>
      </c>
      <c r="O92" s="48"/>
      <c r="P92" s="49"/>
      <c r="Q92" s="47" t="s">
        <v>35</v>
      </c>
      <c r="R92" s="48"/>
      <c r="S92" s="49"/>
    </row>
    <row r="93" spans="1:19" x14ac:dyDescent="0.25">
      <c r="A93" s="56"/>
      <c r="B93" s="6" t="s">
        <v>13</v>
      </c>
      <c r="C93" s="4" t="s">
        <v>14</v>
      </c>
      <c r="D93" s="7" t="s">
        <v>12</v>
      </c>
      <c r="E93" s="6" t="s">
        <v>13</v>
      </c>
      <c r="F93" s="4" t="s">
        <v>14</v>
      </c>
      <c r="G93" s="7" t="s">
        <v>12</v>
      </c>
      <c r="H93" s="6" t="s">
        <v>13</v>
      </c>
      <c r="I93" s="4" t="s">
        <v>14</v>
      </c>
      <c r="J93" s="7" t="s">
        <v>12</v>
      </c>
      <c r="K93" s="6" t="s">
        <v>13</v>
      </c>
      <c r="L93" s="4" t="s">
        <v>14</v>
      </c>
      <c r="M93" s="7" t="s">
        <v>12</v>
      </c>
      <c r="N93" s="6" t="s">
        <v>13</v>
      </c>
      <c r="O93" s="4" t="s">
        <v>14</v>
      </c>
      <c r="P93" s="7" t="s">
        <v>12</v>
      </c>
      <c r="Q93" s="6" t="s">
        <v>13</v>
      </c>
      <c r="R93" s="4" t="s">
        <v>14</v>
      </c>
      <c r="S93" s="7" t="s">
        <v>12</v>
      </c>
    </row>
    <row r="94" spans="1:19" x14ac:dyDescent="0.25">
      <c r="A94" s="9" t="s">
        <v>47</v>
      </c>
      <c r="B94" s="8">
        <v>113</v>
      </c>
      <c r="C94" s="1">
        <v>60</v>
      </c>
      <c r="D94" s="11">
        <v>173</v>
      </c>
      <c r="E94" s="8">
        <v>298</v>
      </c>
      <c r="F94" s="1">
        <v>236</v>
      </c>
      <c r="G94" s="11">
        <v>534</v>
      </c>
      <c r="H94" s="8">
        <v>195</v>
      </c>
      <c r="I94" s="1">
        <v>122</v>
      </c>
      <c r="J94" s="11">
        <v>317</v>
      </c>
      <c r="K94" s="8">
        <v>1</v>
      </c>
      <c r="L94" s="1">
        <v>0</v>
      </c>
      <c r="M94" s="11">
        <v>1</v>
      </c>
      <c r="N94" s="8">
        <v>4</v>
      </c>
      <c r="O94" s="1">
        <v>0</v>
      </c>
      <c r="P94" s="11">
        <v>4</v>
      </c>
      <c r="Q94" s="8">
        <v>264</v>
      </c>
      <c r="R94" s="1">
        <v>106</v>
      </c>
      <c r="S94" s="11">
        <v>370</v>
      </c>
    </row>
    <row r="95" spans="1:19" x14ac:dyDescent="0.25">
      <c r="A95" s="9" t="s">
        <v>48</v>
      </c>
      <c r="B95" s="8">
        <v>42</v>
      </c>
      <c r="C95" s="1">
        <v>44</v>
      </c>
      <c r="D95" s="11">
        <v>86</v>
      </c>
      <c r="E95" s="8">
        <v>94</v>
      </c>
      <c r="F95" s="1">
        <v>57</v>
      </c>
      <c r="G95" s="11">
        <v>151</v>
      </c>
      <c r="H95" s="8">
        <v>70</v>
      </c>
      <c r="I95" s="1">
        <v>80</v>
      </c>
      <c r="J95" s="11">
        <v>150</v>
      </c>
      <c r="K95" s="8">
        <v>0</v>
      </c>
      <c r="L95" s="1">
        <v>1</v>
      </c>
      <c r="M95" s="11">
        <v>1</v>
      </c>
      <c r="N95" s="8">
        <v>7</v>
      </c>
      <c r="O95" s="1">
        <v>0</v>
      </c>
      <c r="P95" s="11">
        <v>7</v>
      </c>
      <c r="Q95" s="8">
        <v>89</v>
      </c>
      <c r="R95" s="1">
        <v>76</v>
      </c>
      <c r="S95" s="11">
        <v>165</v>
      </c>
    </row>
    <row r="96" spans="1:19" x14ac:dyDescent="0.25">
      <c r="A96" s="9" t="s">
        <v>49</v>
      </c>
      <c r="B96" s="8">
        <v>124</v>
      </c>
      <c r="C96" s="1">
        <v>97</v>
      </c>
      <c r="D96" s="11">
        <v>221</v>
      </c>
      <c r="E96" s="8">
        <v>76</v>
      </c>
      <c r="F96" s="1">
        <v>72</v>
      </c>
      <c r="G96" s="11">
        <v>148</v>
      </c>
      <c r="H96" s="8">
        <v>113</v>
      </c>
      <c r="I96" s="1">
        <v>113</v>
      </c>
      <c r="J96" s="11">
        <v>226</v>
      </c>
      <c r="K96" s="8">
        <v>1</v>
      </c>
      <c r="L96" s="1">
        <v>1</v>
      </c>
      <c r="M96" s="11">
        <v>2</v>
      </c>
      <c r="N96" s="8">
        <v>0</v>
      </c>
      <c r="O96" s="1">
        <v>0</v>
      </c>
      <c r="P96" s="11">
        <v>0</v>
      </c>
      <c r="Q96" s="8">
        <v>137</v>
      </c>
      <c r="R96" s="1">
        <v>78</v>
      </c>
      <c r="S96" s="11">
        <v>215</v>
      </c>
    </row>
    <row r="97" spans="1:19" x14ac:dyDescent="0.25">
      <c r="A97" s="9" t="s">
        <v>50</v>
      </c>
      <c r="B97" s="8">
        <v>32</v>
      </c>
      <c r="C97" s="1">
        <v>23</v>
      </c>
      <c r="D97" s="11">
        <v>55</v>
      </c>
      <c r="E97" s="8">
        <v>53</v>
      </c>
      <c r="F97" s="1">
        <v>49</v>
      </c>
      <c r="G97" s="11">
        <v>102</v>
      </c>
      <c r="H97" s="8">
        <v>59</v>
      </c>
      <c r="I97" s="1">
        <v>54</v>
      </c>
      <c r="J97" s="11">
        <v>113</v>
      </c>
      <c r="K97" s="8">
        <v>0</v>
      </c>
      <c r="L97" s="1">
        <v>0</v>
      </c>
      <c r="M97" s="11">
        <v>0</v>
      </c>
      <c r="N97" s="8">
        <v>4</v>
      </c>
      <c r="O97" s="1">
        <v>0</v>
      </c>
      <c r="P97" s="11">
        <v>4</v>
      </c>
      <c r="Q97" s="8">
        <v>90</v>
      </c>
      <c r="R97" s="1">
        <v>52</v>
      </c>
      <c r="S97" s="11">
        <v>142</v>
      </c>
    </row>
    <row r="98" spans="1:19" ht="15.75" thickBot="1" x14ac:dyDescent="0.3">
      <c r="A98" s="9" t="s">
        <v>51</v>
      </c>
      <c r="B98" s="14">
        <v>27</v>
      </c>
      <c r="C98" s="15">
        <v>22</v>
      </c>
      <c r="D98" s="16">
        <v>49</v>
      </c>
      <c r="E98" s="14">
        <v>68</v>
      </c>
      <c r="F98" s="15">
        <v>57</v>
      </c>
      <c r="G98" s="16">
        <v>125</v>
      </c>
      <c r="H98" s="14">
        <v>48</v>
      </c>
      <c r="I98" s="15">
        <v>52</v>
      </c>
      <c r="J98" s="16">
        <v>100</v>
      </c>
      <c r="K98" s="14">
        <v>0</v>
      </c>
      <c r="L98" s="15">
        <v>1</v>
      </c>
      <c r="M98" s="16">
        <v>1</v>
      </c>
      <c r="N98" s="14">
        <v>2</v>
      </c>
      <c r="O98" s="15">
        <v>0</v>
      </c>
      <c r="P98" s="16">
        <v>2</v>
      </c>
      <c r="Q98" s="14">
        <v>69</v>
      </c>
      <c r="R98" s="15">
        <v>57</v>
      </c>
      <c r="S98" s="16">
        <v>126</v>
      </c>
    </row>
    <row r="99" spans="1:19" ht="15.75" thickBot="1" x14ac:dyDescent="0.3">
      <c r="A99" s="10" t="s">
        <v>12</v>
      </c>
      <c r="B99" s="17">
        <v>338</v>
      </c>
      <c r="C99" s="18">
        <v>246</v>
      </c>
      <c r="D99" s="19">
        <v>584</v>
      </c>
      <c r="E99" s="17">
        <v>589</v>
      </c>
      <c r="F99" s="18">
        <v>471</v>
      </c>
      <c r="G99" s="19">
        <v>1060</v>
      </c>
      <c r="H99" s="17">
        <v>485</v>
      </c>
      <c r="I99" s="18">
        <v>421</v>
      </c>
      <c r="J99" s="19">
        <v>906</v>
      </c>
      <c r="K99" s="17">
        <v>2</v>
      </c>
      <c r="L99" s="18">
        <v>3</v>
      </c>
      <c r="M99" s="19">
        <v>5</v>
      </c>
      <c r="N99" s="17">
        <v>17</v>
      </c>
      <c r="O99" s="18">
        <v>0</v>
      </c>
      <c r="P99" s="19">
        <v>17</v>
      </c>
      <c r="Q99" s="17">
        <v>649</v>
      </c>
      <c r="R99" s="18">
        <v>369</v>
      </c>
      <c r="S99" s="19">
        <v>1018</v>
      </c>
    </row>
    <row r="100" spans="1:19" ht="15.75" hidden="1" thickBot="1" x14ac:dyDescent="0.3"/>
    <row r="101" spans="1:19" ht="15" hidden="1" customHeight="1" x14ac:dyDescent="0.25">
      <c r="A101" s="45" t="s">
        <v>52</v>
      </c>
      <c r="B101" s="57" t="s">
        <v>53</v>
      </c>
      <c r="C101" s="57"/>
      <c r="D101" s="57"/>
      <c r="E101" s="57"/>
      <c r="F101" s="57"/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8"/>
    </row>
    <row r="102" spans="1:19" ht="15" hidden="1" customHeight="1" thickBot="1" x14ac:dyDescent="0.3">
      <c r="A102" s="56"/>
      <c r="B102" s="59" t="s">
        <v>9</v>
      </c>
      <c r="C102" s="59"/>
      <c r="D102" s="59"/>
      <c r="E102" s="59"/>
      <c r="F102" s="59"/>
      <c r="G102" s="59"/>
      <c r="H102" s="59"/>
      <c r="I102" s="59"/>
      <c r="J102" s="59"/>
      <c r="K102" s="59"/>
      <c r="L102" s="59"/>
      <c r="M102" s="59"/>
      <c r="N102" s="59"/>
      <c r="O102" s="59"/>
      <c r="P102" s="59"/>
      <c r="Q102" s="59"/>
      <c r="R102" s="59"/>
      <c r="S102" s="60"/>
    </row>
    <row r="103" spans="1:19" ht="42" hidden="1" customHeight="1" x14ac:dyDescent="0.25">
      <c r="A103" s="56"/>
      <c r="B103" s="47" t="s">
        <v>40</v>
      </c>
      <c r="C103" s="48"/>
      <c r="D103" s="49"/>
      <c r="E103" s="47" t="s">
        <v>31</v>
      </c>
      <c r="F103" s="48"/>
      <c r="G103" s="49"/>
      <c r="H103" s="47" t="s">
        <v>32</v>
      </c>
      <c r="I103" s="48"/>
      <c r="J103" s="49"/>
      <c r="K103" s="47" t="s">
        <v>34</v>
      </c>
      <c r="L103" s="48"/>
      <c r="M103" s="49"/>
      <c r="N103" s="47" t="s">
        <v>33</v>
      </c>
      <c r="O103" s="48"/>
      <c r="P103" s="49"/>
      <c r="Q103" s="47" t="s">
        <v>35</v>
      </c>
      <c r="R103" s="48"/>
      <c r="S103" s="49"/>
    </row>
    <row r="104" spans="1:19" hidden="1" x14ac:dyDescent="0.25">
      <c r="A104" s="56"/>
      <c r="B104" s="6" t="s">
        <v>13</v>
      </c>
      <c r="C104" s="4" t="s">
        <v>14</v>
      </c>
      <c r="D104" s="7" t="s">
        <v>12</v>
      </c>
      <c r="E104" s="6" t="s">
        <v>13</v>
      </c>
      <c r="F104" s="4" t="s">
        <v>14</v>
      </c>
      <c r="G104" s="7" t="s">
        <v>12</v>
      </c>
      <c r="H104" s="6" t="s">
        <v>13</v>
      </c>
      <c r="I104" s="4" t="s">
        <v>14</v>
      </c>
      <c r="J104" s="7" t="s">
        <v>12</v>
      </c>
      <c r="K104" s="6" t="s">
        <v>13</v>
      </c>
      <c r="L104" s="4" t="s">
        <v>14</v>
      </c>
      <c r="M104" s="7" t="s">
        <v>12</v>
      </c>
      <c r="N104" s="6" t="s">
        <v>13</v>
      </c>
      <c r="O104" s="4" t="s">
        <v>14</v>
      </c>
      <c r="P104" s="7" t="s">
        <v>12</v>
      </c>
      <c r="Q104" s="6" t="s">
        <v>13</v>
      </c>
      <c r="R104" s="4" t="s">
        <v>14</v>
      </c>
      <c r="S104" s="7" t="s">
        <v>12</v>
      </c>
    </row>
    <row r="105" spans="1:19" hidden="1" x14ac:dyDescent="0.25">
      <c r="A105" s="9" t="s">
        <v>47</v>
      </c>
      <c r="B105" s="8"/>
      <c r="C105" s="1"/>
      <c r="D105" s="11"/>
      <c r="E105" s="8"/>
      <c r="F105" s="1"/>
      <c r="G105" s="11"/>
      <c r="H105" s="8"/>
      <c r="I105" s="1"/>
      <c r="J105" s="11"/>
      <c r="K105" s="8"/>
      <c r="L105" s="1"/>
      <c r="M105" s="11"/>
      <c r="N105" s="8"/>
      <c r="O105" s="1"/>
      <c r="P105" s="11"/>
      <c r="Q105" s="8"/>
      <c r="R105" s="1"/>
      <c r="S105" s="11"/>
    </row>
    <row r="106" spans="1:19" hidden="1" x14ac:dyDescent="0.25">
      <c r="A106" s="9" t="s">
        <v>48</v>
      </c>
      <c r="B106" s="8"/>
      <c r="C106" s="1"/>
      <c r="D106" s="11"/>
      <c r="E106" s="8"/>
      <c r="F106" s="1"/>
      <c r="G106" s="11"/>
      <c r="H106" s="8"/>
      <c r="I106" s="1"/>
      <c r="J106" s="11"/>
      <c r="K106" s="8"/>
      <c r="L106" s="1"/>
      <c r="M106" s="11"/>
      <c r="N106" s="8"/>
      <c r="O106" s="1"/>
      <c r="P106" s="11"/>
      <c r="Q106" s="8"/>
      <c r="R106" s="1"/>
      <c r="S106" s="11"/>
    </row>
    <row r="107" spans="1:19" hidden="1" x14ac:dyDescent="0.25">
      <c r="A107" s="9" t="s">
        <v>49</v>
      </c>
      <c r="B107" s="8"/>
      <c r="C107" s="1"/>
      <c r="D107" s="11"/>
      <c r="E107" s="8"/>
      <c r="F107" s="1"/>
      <c r="G107" s="11"/>
      <c r="H107" s="8"/>
      <c r="I107" s="1"/>
      <c r="J107" s="11"/>
      <c r="K107" s="8"/>
      <c r="L107" s="1"/>
      <c r="M107" s="11"/>
      <c r="N107" s="8"/>
      <c r="O107" s="1"/>
      <c r="P107" s="11"/>
      <c r="Q107" s="8"/>
      <c r="R107" s="1"/>
      <c r="S107" s="11"/>
    </row>
    <row r="108" spans="1:19" hidden="1" x14ac:dyDescent="0.25">
      <c r="A108" s="9" t="s">
        <v>50</v>
      </c>
      <c r="B108" s="8"/>
      <c r="C108" s="1"/>
      <c r="D108" s="11"/>
      <c r="E108" s="8"/>
      <c r="F108" s="1"/>
      <c r="G108" s="11"/>
      <c r="H108" s="8"/>
      <c r="I108" s="1"/>
      <c r="J108" s="11"/>
      <c r="K108" s="8"/>
      <c r="L108" s="1"/>
      <c r="M108" s="11"/>
      <c r="N108" s="8"/>
      <c r="O108" s="1"/>
      <c r="P108" s="11"/>
      <c r="Q108" s="8"/>
      <c r="R108" s="1"/>
      <c r="S108" s="11"/>
    </row>
    <row r="109" spans="1:19" ht="15.75" hidden="1" thickBot="1" x14ac:dyDescent="0.3">
      <c r="A109" s="9" t="s">
        <v>51</v>
      </c>
      <c r="B109" s="14"/>
      <c r="C109" s="15"/>
      <c r="D109" s="16"/>
      <c r="E109" s="14"/>
      <c r="F109" s="15"/>
      <c r="G109" s="16"/>
      <c r="H109" s="14"/>
      <c r="I109" s="15"/>
      <c r="J109" s="16"/>
      <c r="K109" s="14"/>
      <c r="L109" s="15"/>
      <c r="M109" s="16"/>
      <c r="N109" s="14"/>
      <c r="O109" s="15"/>
      <c r="P109" s="16"/>
      <c r="Q109" s="14"/>
      <c r="R109" s="15"/>
      <c r="S109" s="16"/>
    </row>
    <row r="110" spans="1:19" ht="15.75" hidden="1" thickBot="1" x14ac:dyDescent="0.3">
      <c r="A110" s="10" t="s">
        <v>12</v>
      </c>
      <c r="B110" s="17"/>
      <c r="C110" s="18"/>
      <c r="D110" s="19"/>
      <c r="E110" s="17"/>
      <c r="F110" s="18"/>
      <c r="G110" s="19"/>
      <c r="H110" s="17"/>
      <c r="I110" s="18"/>
      <c r="J110" s="19"/>
      <c r="K110" s="17"/>
      <c r="L110" s="18"/>
      <c r="M110" s="19"/>
      <c r="N110" s="17"/>
      <c r="O110" s="18"/>
      <c r="P110" s="19"/>
      <c r="Q110" s="17"/>
      <c r="R110" s="18"/>
      <c r="S110" s="19"/>
    </row>
    <row r="111" spans="1:19" ht="15.75" hidden="1" thickBot="1" x14ac:dyDescent="0.3"/>
    <row r="112" spans="1:19" ht="15" hidden="1" customHeight="1" x14ac:dyDescent="0.25">
      <c r="A112" s="45" t="s">
        <v>52</v>
      </c>
      <c r="B112" s="57" t="s">
        <v>53</v>
      </c>
      <c r="C112" s="57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8"/>
    </row>
    <row r="113" spans="1:19" ht="15" hidden="1" customHeight="1" thickBot="1" x14ac:dyDescent="0.3">
      <c r="A113" s="56"/>
      <c r="B113" s="59" t="s">
        <v>10</v>
      </c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60"/>
    </row>
    <row r="114" spans="1:19" ht="35.25" hidden="1" customHeight="1" x14ac:dyDescent="0.25">
      <c r="A114" s="56"/>
      <c r="B114" s="47" t="s">
        <v>40</v>
      </c>
      <c r="C114" s="48"/>
      <c r="D114" s="49"/>
      <c r="E114" s="47" t="s">
        <v>31</v>
      </c>
      <c r="F114" s="48"/>
      <c r="G114" s="49"/>
      <c r="H114" s="47" t="s">
        <v>32</v>
      </c>
      <c r="I114" s="48"/>
      <c r="J114" s="49"/>
      <c r="K114" s="47" t="s">
        <v>34</v>
      </c>
      <c r="L114" s="48"/>
      <c r="M114" s="49"/>
      <c r="N114" s="47" t="s">
        <v>33</v>
      </c>
      <c r="O114" s="48"/>
      <c r="P114" s="49"/>
      <c r="Q114" s="47" t="s">
        <v>35</v>
      </c>
      <c r="R114" s="48"/>
      <c r="S114" s="49"/>
    </row>
    <row r="115" spans="1:19" hidden="1" x14ac:dyDescent="0.25">
      <c r="A115" s="56"/>
      <c r="B115" s="6" t="s">
        <v>13</v>
      </c>
      <c r="C115" s="4" t="s">
        <v>14</v>
      </c>
      <c r="D115" s="7" t="s">
        <v>12</v>
      </c>
      <c r="E115" s="6" t="s">
        <v>13</v>
      </c>
      <c r="F115" s="4" t="s">
        <v>14</v>
      </c>
      <c r="G115" s="7" t="s">
        <v>12</v>
      </c>
      <c r="H115" s="6" t="s">
        <v>13</v>
      </c>
      <c r="I115" s="4" t="s">
        <v>14</v>
      </c>
      <c r="J115" s="7" t="s">
        <v>12</v>
      </c>
      <c r="K115" s="6" t="s">
        <v>13</v>
      </c>
      <c r="L115" s="4" t="s">
        <v>14</v>
      </c>
      <c r="M115" s="7" t="s">
        <v>12</v>
      </c>
      <c r="N115" s="6" t="s">
        <v>13</v>
      </c>
      <c r="O115" s="4" t="s">
        <v>14</v>
      </c>
      <c r="P115" s="7" t="s">
        <v>12</v>
      </c>
      <c r="Q115" s="6" t="s">
        <v>13</v>
      </c>
      <c r="R115" s="4" t="s">
        <v>14</v>
      </c>
      <c r="S115" s="7" t="s">
        <v>12</v>
      </c>
    </row>
    <row r="116" spans="1:19" hidden="1" x14ac:dyDescent="0.25">
      <c r="A116" s="9" t="s">
        <v>47</v>
      </c>
      <c r="B116" s="8"/>
      <c r="C116" s="1"/>
      <c r="D116" s="11"/>
      <c r="E116" s="8"/>
      <c r="F116" s="1"/>
      <c r="G116" s="11"/>
      <c r="H116" s="8"/>
      <c r="I116" s="1"/>
      <c r="J116" s="11"/>
      <c r="K116" s="8"/>
      <c r="L116" s="1"/>
      <c r="M116" s="11"/>
      <c r="N116" s="8"/>
      <c r="O116" s="1"/>
      <c r="P116" s="11"/>
      <c r="Q116" s="8"/>
      <c r="R116" s="1"/>
      <c r="S116" s="11"/>
    </row>
    <row r="117" spans="1:19" hidden="1" x14ac:dyDescent="0.25">
      <c r="A117" s="9" t="s">
        <v>48</v>
      </c>
      <c r="B117" s="8"/>
      <c r="C117" s="1"/>
      <c r="D117" s="11"/>
      <c r="E117" s="8"/>
      <c r="F117" s="1"/>
      <c r="G117" s="11"/>
      <c r="H117" s="8"/>
      <c r="I117" s="1"/>
      <c r="J117" s="11"/>
      <c r="K117" s="8"/>
      <c r="L117" s="1"/>
      <c r="M117" s="11"/>
      <c r="N117" s="8"/>
      <c r="O117" s="1"/>
      <c r="P117" s="11"/>
      <c r="Q117" s="8"/>
      <c r="R117" s="1"/>
      <c r="S117" s="11"/>
    </row>
    <row r="118" spans="1:19" hidden="1" x14ac:dyDescent="0.25">
      <c r="A118" s="9" t="s">
        <v>49</v>
      </c>
      <c r="B118" s="8"/>
      <c r="C118" s="1"/>
      <c r="D118" s="11"/>
      <c r="E118" s="8"/>
      <c r="F118" s="1"/>
      <c r="G118" s="11"/>
      <c r="H118" s="8"/>
      <c r="I118" s="1"/>
      <c r="J118" s="11"/>
      <c r="K118" s="8"/>
      <c r="L118" s="1"/>
      <c r="M118" s="11"/>
      <c r="N118" s="8"/>
      <c r="O118" s="1"/>
      <c r="P118" s="11"/>
      <c r="Q118" s="8"/>
      <c r="R118" s="1"/>
      <c r="S118" s="11"/>
    </row>
    <row r="119" spans="1:19" hidden="1" x14ac:dyDescent="0.25">
      <c r="A119" s="9" t="s">
        <v>50</v>
      </c>
      <c r="B119" s="8"/>
      <c r="C119" s="1"/>
      <c r="D119" s="11"/>
      <c r="E119" s="8"/>
      <c r="F119" s="1"/>
      <c r="G119" s="11"/>
      <c r="H119" s="8"/>
      <c r="I119" s="1"/>
      <c r="J119" s="11"/>
      <c r="K119" s="8"/>
      <c r="L119" s="1"/>
      <c r="M119" s="11"/>
      <c r="N119" s="8"/>
      <c r="O119" s="1"/>
      <c r="P119" s="11"/>
      <c r="Q119" s="8"/>
      <c r="R119" s="1"/>
      <c r="S119" s="11"/>
    </row>
    <row r="120" spans="1:19" ht="15.75" hidden="1" thickBot="1" x14ac:dyDescent="0.3">
      <c r="A120" s="9" t="s">
        <v>51</v>
      </c>
      <c r="B120" s="14"/>
      <c r="C120" s="15"/>
      <c r="D120" s="16"/>
      <c r="E120" s="14"/>
      <c r="F120" s="15"/>
      <c r="G120" s="16"/>
      <c r="H120" s="14"/>
      <c r="I120" s="15"/>
      <c r="J120" s="16"/>
      <c r="K120" s="14"/>
      <c r="L120" s="15"/>
      <c r="M120" s="16"/>
      <c r="N120" s="14"/>
      <c r="O120" s="15"/>
      <c r="P120" s="16"/>
      <c r="Q120" s="14"/>
      <c r="R120" s="15"/>
      <c r="S120" s="16"/>
    </row>
    <row r="121" spans="1:19" ht="15.75" hidden="1" thickBot="1" x14ac:dyDescent="0.3">
      <c r="A121" s="10" t="s">
        <v>12</v>
      </c>
      <c r="B121" s="17"/>
      <c r="C121" s="18"/>
      <c r="D121" s="19"/>
      <c r="E121" s="17"/>
      <c r="F121" s="18"/>
      <c r="G121" s="19"/>
      <c r="H121" s="17"/>
      <c r="I121" s="18"/>
      <c r="J121" s="19"/>
      <c r="K121" s="17"/>
      <c r="L121" s="18"/>
      <c r="M121" s="19"/>
      <c r="N121" s="17"/>
      <c r="O121" s="18"/>
      <c r="P121" s="19"/>
      <c r="Q121" s="17"/>
      <c r="R121" s="18"/>
      <c r="S121" s="19"/>
    </row>
    <row r="122" spans="1:19" ht="15.75" hidden="1" thickBot="1" x14ac:dyDescent="0.3"/>
    <row r="123" spans="1:19" ht="15" hidden="1" customHeight="1" x14ac:dyDescent="0.25">
      <c r="A123" s="45" t="s">
        <v>52</v>
      </c>
      <c r="B123" s="57" t="s">
        <v>53</v>
      </c>
      <c r="C123" s="57"/>
      <c r="D123" s="57"/>
      <c r="E123" s="57"/>
      <c r="F123" s="57"/>
      <c r="G123" s="57"/>
      <c r="H123" s="57"/>
      <c r="I123" s="57"/>
      <c r="J123" s="57"/>
      <c r="K123" s="57"/>
      <c r="L123" s="57"/>
      <c r="M123" s="57"/>
      <c r="N123" s="57"/>
      <c r="O123" s="57"/>
      <c r="P123" s="57"/>
      <c r="Q123" s="57"/>
      <c r="R123" s="57"/>
      <c r="S123" s="58"/>
    </row>
    <row r="124" spans="1:19" ht="15" hidden="1" customHeight="1" thickBot="1" x14ac:dyDescent="0.3">
      <c r="A124" s="56"/>
      <c r="B124" s="59" t="s">
        <v>11</v>
      </c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O124" s="59"/>
      <c r="P124" s="59"/>
      <c r="Q124" s="59"/>
      <c r="R124" s="59"/>
      <c r="S124" s="60"/>
    </row>
    <row r="125" spans="1:19" ht="41.45" hidden="1" customHeight="1" x14ac:dyDescent="0.25">
      <c r="A125" s="56"/>
      <c r="B125" s="47" t="s">
        <v>40</v>
      </c>
      <c r="C125" s="48"/>
      <c r="D125" s="49"/>
      <c r="E125" s="47" t="s">
        <v>31</v>
      </c>
      <c r="F125" s="48"/>
      <c r="G125" s="49"/>
      <c r="H125" s="47" t="s">
        <v>32</v>
      </c>
      <c r="I125" s="48"/>
      <c r="J125" s="49"/>
      <c r="K125" s="47" t="s">
        <v>34</v>
      </c>
      <c r="L125" s="48"/>
      <c r="M125" s="49"/>
      <c r="N125" s="47" t="s">
        <v>33</v>
      </c>
      <c r="O125" s="48"/>
      <c r="P125" s="49"/>
      <c r="Q125" s="47" t="s">
        <v>35</v>
      </c>
      <c r="R125" s="48"/>
      <c r="S125" s="49"/>
    </row>
    <row r="126" spans="1:19" hidden="1" x14ac:dyDescent="0.25">
      <c r="A126" s="56"/>
      <c r="B126" s="6" t="s">
        <v>13</v>
      </c>
      <c r="C126" s="4" t="s">
        <v>14</v>
      </c>
      <c r="D126" s="7" t="s">
        <v>12</v>
      </c>
      <c r="E126" s="6" t="s">
        <v>13</v>
      </c>
      <c r="F126" s="4" t="s">
        <v>14</v>
      </c>
      <c r="G126" s="7" t="s">
        <v>12</v>
      </c>
      <c r="H126" s="6" t="s">
        <v>13</v>
      </c>
      <c r="I126" s="4" t="s">
        <v>14</v>
      </c>
      <c r="J126" s="7" t="s">
        <v>12</v>
      </c>
      <c r="K126" s="6" t="s">
        <v>13</v>
      </c>
      <c r="L126" s="4" t="s">
        <v>14</v>
      </c>
      <c r="M126" s="7" t="s">
        <v>12</v>
      </c>
      <c r="N126" s="6" t="s">
        <v>13</v>
      </c>
      <c r="O126" s="4" t="s">
        <v>14</v>
      </c>
      <c r="P126" s="7" t="s">
        <v>12</v>
      </c>
      <c r="Q126" s="6" t="s">
        <v>13</v>
      </c>
      <c r="R126" s="4" t="s">
        <v>14</v>
      </c>
      <c r="S126" s="7" t="s">
        <v>12</v>
      </c>
    </row>
    <row r="127" spans="1:19" hidden="1" x14ac:dyDescent="0.25">
      <c r="A127" s="9" t="s">
        <v>47</v>
      </c>
      <c r="B127" s="8"/>
      <c r="C127" s="1"/>
      <c r="D127" s="11"/>
      <c r="E127" s="8"/>
      <c r="F127" s="1"/>
      <c r="G127" s="11"/>
      <c r="H127" s="8"/>
      <c r="I127" s="1"/>
      <c r="J127" s="11"/>
      <c r="K127" s="8"/>
      <c r="L127" s="1"/>
      <c r="M127" s="11"/>
      <c r="N127" s="8"/>
      <c r="O127" s="1"/>
      <c r="P127" s="11"/>
      <c r="Q127" s="8"/>
      <c r="R127" s="1"/>
      <c r="S127" s="11"/>
    </row>
    <row r="128" spans="1:19" hidden="1" x14ac:dyDescent="0.25">
      <c r="A128" s="9" t="s">
        <v>48</v>
      </c>
      <c r="B128" s="8"/>
      <c r="C128" s="1"/>
      <c r="D128" s="11"/>
      <c r="E128" s="8"/>
      <c r="F128" s="1"/>
      <c r="G128" s="11"/>
      <c r="H128" s="8"/>
      <c r="I128" s="1"/>
      <c r="J128" s="11"/>
      <c r="K128" s="8"/>
      <c r="L128" s="1"/>
      <c r="M128" s="11"/>
      <c r="N128" s="8"/>
      <c r="O128" s="1"/>
      <c r="P128" s="11"/>
      <c r="Q128" s="8"/>
      <c r="R128" s="1"/>
      <c r="S128" s="11"/>
    </row>
    <row r="129" spans="1:19" hidden="1" x14ac:dyDescent="0.25">
      <c r="A129" s="9" t="s">
        <v>49</v>
      </c>
      <c r="B129" s="8"/>
      <c r="C129" s="1"/>
      <c r="D129" s="11"/>
      <c r="E129" s="8"/>
      <c r="F129" s="1"/>
      <c r="G129" s="11"/>
      <c r="H129" s="8"/>
      <c r="I129" s="1"/>
      <c r="J129" s="11"/>
      <c r="K129" s="8"/>
      <c r="L129" s="1"/>
      <c r="M129" s="11"/>
      <c r="N129" s="8"/>
      <c r="O129" s="1"/>
      <c r="P129" s="11"/>
      <c r="Q129" s="8"/>
      <c r="R129" s="1"/>
      <c r="S129" s="11"/>
    </row>
    <row r="130" spans="1:19" hidden="1" x14ac:dyDescent="0.25">
      <c r="A130" s="9" t="s">
        <v>50</v>
      </c>
      <c r="B130" s="8"/>
      <c r="C130" s="1"/>
      <c r="D130" s="11"/>
      <c r="E130" s="8"/>
      <c r="F130" s="1"/>
      <c r="G130" s="11"/>
      <c r="H130" s="8"/>
      <c r="I130" s="1"/>
      <c r="J130" s="11"/>
      <c r="K130" s="8"/>
      <c r="L130" s="1"/>
      <c r="M130" s="11"/>
      <c r="N130" s="8"/>
      <c r="O130" s="1"/>
      <c r="P130" s="11"/>
      <c r="Q130" s="8"/>
      <c r="R130" s="1"/>
      <c r="S130" s="11"/>
    </row>
    <row r="131" spans="1:19" ht="15.75" hidden="1" thickBot="1" x14ac:dyDescent="0.3">
      <c r="A131" s="9" t="s">
        <v>51</v>
      </c>
      <c r="B131" s="14"/>
      <c r="C131" s="15"/>
      <c r="D131" s="16"/>
      <c r="E131" s="14"/>
      <c r="F131" s="15"/>
      <c r="G131" s="16"/>
      <c r="H131" s="14"/>
      <c r="I131" s="15"/>
      <c r="J131" s="16"/>
      <c r="K131" s="14"/>
      <c r="L131" s="15"/>
      <c r="M131" s="16"/>
      <c r="N131" s="14"/>
      <c r="O131" s="15"/>
      <c r="P131" s="16"/>
      <c r="Q131" s="14"/>
      <c r="R131" s="15"/>
      <c r="S131" s="16"/>
    </row>
    <row r="132" spans="1:19" ht="15.75" hidden="1" thickBot="1" x14ac:dyDescent="0.3">
      <c r="A132" s="10" t="s">
        <v>12</v>
      </c>
      <c r="B132" s="17"/>
      <c r="C132" s="18"/>
      <c r="D132" s="19"/>
      <c r="E132" s="17"/>
      <c r="F132" s="18"/>
      <c r="G132" s="19"/>
      <c r="H132" s="17"/>
      <c r="I132" s="18"/>
      <c r="J132" s="19"/>
      <c r="K132" s="17"/>
      <c r="L132" s="18"/>
      <c r="M132" s="19"/>
      <c r="N132" s="17"/>
      <c r="O132" s="18"/>
      <c r="P132" s="19"/>
      <c r="Q132" s="17"/>
      <c r="R132" s="18"/>
      <c r="S132" s="19"/>
    </row>
    <row r="133" spans="1:19" ht="15.75" thickBot="1" x14ac:dyDescent="0.3"/>
    <row r="134" spans="1:19" ht="15" customHeight="1" x14ac:dyDescent="0.25">
      <c r="A134" s="45" t="s">
        <v>52</v>
      </c>
      <c r="B134" s="57" t="s">
        <v>53</v>
      </c>
      <c r="C134" s="57"/>
      <c r="D134" s="57"/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8"/>
    </row>
    <row r="135" spans="1:19" ht="15" customHeight="1" thickBot="1" x14ac:dyDescent="0.3">
      <c r="A135" s="56"/>
      <c r="B135" s="59" t="s">
        <v>54</v>
      </c>
      <c r="C135" s="59"/>
      <c r="D135" s="59"/>
      <c r="E135" s="59"/>
      <c r="F135" s="59"/>
      <c r="G135" s="59"/>
      <c r="H135" s="59"/>
      <c r="I135" s="59"/>
      <c r="J135" s="59"/>
      <c r="K135" s="59"/>
      <c r="L135" s="59"/>
      <c r="M135" s="59"/>
      <c r="N135" s="59"/>
      <c r="O135" s="59"/>
      <c r="P135" s="59"/>
      <c r="Q135" s="59"/>
      <c r="R135" s="59"/>
      <c r="S135" s="60"/>
    </row>
    <row r="136" spans="1:19" ht="42" customHeight="1" x14ac:dyDescent="0.25">
      <c r="A136" s="56"/>
      <c r="B136" s="47" t="s">
        <v>40</v>
      </c>
      <c r="C136" s="48"/>
      <c r="D136" s="49"/>
      <c r="E136" s="47" t="s">
        <v>31</v>
      </c>
      <c r="F136" s="48"/>
      <c r="G136" s="49"/>
      <c r="H136" s="47" t="s">
        <v>32</v>
      </c>
      <c r="I136" s="48"/>
      <c r="J136" s="49"/>
      <c r="K136" s="47" t="s">
        <v>34</v>
      </c>
      <c r="L136" s="48"/>
      <c r="M136" s="49"/>
      <c r="N136" s="47" t="s">
        <v>33</v>
      </c>
      <c r="O136" s="48"/>
      <c r="P136" s="49"/>
      <c r="Q136" s="47" t="s">
        <v>35</v>
      </c>
      <c r="R136" s="48"/>
      <c r="S136" s="49"/>
    </row>
    <row r="137" spans="1:19" x14ac:dyDescent="0.25">
      <c r="A137" s="56"/>
      <c r="B137" s="6" t="s">
        <v>13</v>
      </c>
      <c r="C137" s="4" t="s">
        <v>14</v>
      </c>
      <c r="D137" s="7" t="s">
        <v>12</v>
      </c>
      <c r="E137" s="6" t="s">
        <v>13</v>
      </c>
      <c r="F137" s="4" t="s">
        <v>14</v>
      </c>
      <c r="G137" s="7" t="s">
        <v>12</v>
      </c>
      <c r="H137" s="6" t="s">
        <v>13</v>
      </c>
      <c r="I137" s="4" t="s">
        <v>14</v>
      </c>
      <c r="J137" s="7" t="s">
        <v>12</v>
      </c>
      <c r="K137" s="6" t="s">
        <v>13</v>
      </c>
      <c r="L137" s="4" t="s">
        <v>14</v>
      </c>
      <c r="M137" s="7" t="s">
        <v>12</v>
      </c>
      <c r="N137" s="6" t="s">
        <v>13</v>
      </c>
      <c r="O137" s="4" t="s">
        <v>14</v>
      </c>
      <c r="P137" s="7" t="s">
        <v>12</v>
      </c>
      <c r="Q137" s="6" t="s">
        <v>13</v>
      </c>
      <c r="R137" s="4" t="s">
        <v>14</v>
      </c>
      <c r="S137" s="7" t="s">
        <v>12</v>
      </c>
    </row>
    <row r="138" spans="1:19" x14ac:dyDescent="0.25">
      <c r="A138" s="9" t="s">
        <v>47</v>
      </c>
      <c r="B138" s="20">
        <f t="shared" ref="B138:S138" si="0">SUM(B6,B17,B28,B39,B50,B61,B72,B83,B94,B105,B116,B127)</f>
        <v>709</v>
      </c>
      <c r="C138" s="1">
        <f t="shared" si="0"/>
        <v>491</v>
      </c>
      <c r="D138" s="27">
        <f t="shared" si="0"/>
        <v>1200</v>
      </c>
      <c r="E138" s="20">
        <f t="shared" si="0"/>
        <v>2145</v>
      </c>
      <c r="F138" s="1">
        <f t="shared" si="0"/>
        <v>1887</v>
      </c>
      <c r="G138" s="27">
        <f t="shared" si="0"/>
        <v>4032</v>
      </c>
      <c r="H138" s="20">
        <f t="shared" si="0"/>
        <v>1169</v>
      </c>
      <c r="I138" s="1">
        <f t="shared" si="0"/>
        <v>968</v>
      </c>
      <c r="J138" s="27">
        <f t="shared" si="0"/>
        <v>2137</v>
      </c>
      <c r="K138" s="20">
        <f t="shared" si="0"/>
        <v>2</v>
      </c>
      <c r="L138" s="1">
        <f t="shared" si="0"/>
        <v>6</v>
      </c>
      <c r="M138" s="27">
        <f t="shared" si="0"/>
        <v>8</v>
      </c>
      <c r="N138" s="20">
        <f t="shared" si="0"/>
        <v>24</v>
      </c>
      <c r="O138" s="1">
        <f t="shared" si="0"/>
        <v>0</v>
      </c>
      <c r="P138" s="27">
        <f t="shared" si="0"/>
        <v>24</v>
      </c>
      <c r="Q138" s="20">
        <f t="shared" si="0"/>
        <v>1560</v>
      </c>
      <c r="R138" s="1">
        <f t="shared" si="0"/>
        <v>1127</v>
      </c>
      <c r="S138" s="24">
        <f t="shared" si="0"/>
        <v>2687</v>
      </c>
    </row>
    <row r="139" spans="1:19" x14ac:dyDescent="0.25">
      <c r="A139" s="9" t="s">
        <v>48</v>
      </c>
      <c r="B139" s="20">
        <f t="shared" ref="B139:D143" si="1">SUM(B7,B18,B29,B40,B51,B62,B73,B84,B95,B106,B117,B128)</f>
        <v>344</v>
      </c>
      <c r="C139" s="1">
        <f t="shared" si="1"/>
        <v>313</v>
      </c>
      <c r="D139" s="27">
        <f t="shared" si="1"/>
        <v>657</v>
      </c>
      <c r="E139" s="20">
        <f t="shared" ref="E139:S139" si="2">SUM(E7,E18,E29,E40,E51,E62,E73,E84,E95,E106,E117,E128)</f>
        <v>618</v>
      </c>
      <c r="F139" s="1">
        <f t="shared" si="2"/>
        <v>559</v>
      </c>
      <c r="G139" s="27">
        <f t="shared" si="2"/>
        <v>1177</v>
      </c>
      <c r="H139" s="20">
        <f t="shared" si="2"/>
        <v>544</v>
      </c>
      <c r="I139" s="1">
        <f t="shared" si="2"/>
        <v>613</v>
      </c>
      <c r="J139" s="27">
        <f t="shared" si="2"/>
        <v>1157</v>
      </c>
      <c r="K139" s="20">
        <f>SUM(K7,K18,K29,K40,K51,K62,K73,K84,K95,K106,K117,K128)</f>
        <v>0</v>
      </c>
      <c r="L139" s="1">
        <f t="shared" si="2"/>
        <v>10</v>
      </c>
      <c r="M139" s="27">
        <f>SUM(M7,M18,M29,M40,M51,M62,M73,M84,M95,M106,M117,M128)</f>
        <v>10</v>
      </c>
      <c r="N139" s="20">
        <f t="shared" si="2"/>
        <v>39</v>
      </c>
      <c r="O139" s="1">
        <f t="shared" si="2"/>
        <v>1</v>
      </c>
      <c r="P139" s="27">
        <f t="shared" si="2"/>
        <v>40</v>
      </c>
      <c r="Q139" s="20">
        <f t="shared" si="2"/>
        <v>589</v>
      </c>
      <c r="R139" s="1">
        <f t="shared" si="2"/>
        <v>672</v>
      </c>
      <c r="S139" s="24">
        <f t="shared" si="2"/>
        <v>1261</v>
      </c>
    </row>
    <row r="140" spans="1:19" x14ac:dyDescent="0.25">
      <c r="A140" s="9" t="s">
        <v>49</v>
      </c>
      <c r="B140" s="20">
        <f t="shared" si="1"/>
        <v>998</v>
      </c>
      <c r="C140" s="1">
        <f t="shared" si="1"/>
        <v>913</v>
      </c>
      <c r="D140" s="27">
        <f t="shared" si="1"/>
        <v>1911</v>
      </c>
      <c r="E140" s="20">
        <f t="shared" ref="E140:S140" si="3">SUM(E8,E19,E30,E41,E52,E63,E74,E85,E96,E107,E118,E129)</f>
        <v>513</v>
      </c>
      <c r="F140" s="1">
        <f t="shared" si="3"/>
        <v>551</v>
      </c>
      <c r="G140" s="27">
        <f t="shared" si="3"/>
        <v>1064</v>
      </c>
      <c r="H140" s="20">
        <f t="shared" si="3"/>
        <v>850</v>
      </c>
      <c r="I140" s="1">
        <f t="shared" si="3"/>
        <v>932</v>
      </c>
      <c r="J140" s="27">
        <f t="shared" si="3"/>
        <v>1782</v>
      </c>
      <c r="K140" s="20">
        <f t="shared" si="3"/>
        <v>2</v>
      </c>
      <c r="L140" s="1">
        <f t="shared" si="3"/>
        <v>7</v>
      </c>
      <c r="M140" s="27">
        <f t="shared" si="3"/>
        <v>9</v>
      </c>
      <c r="N140" s="20">
        <f t="shared" si="3"/>
        <v>9</v>
      </c>
      <c r="O140" s="1">
        <f t="shared" si="3"/>
        <v>1</v>
      </c>
      <c r="P140" s="27">
        <f t="shared" si="3"/>
        <v>10</v>
      </c>
      <c r="Q140" s="20">
        <f t="shared" si="3"/>
        <v>856</v>
      </c>
      <c r="R140" s="1">
        <f t="shared" si="3"/>
        <v>783</v>
      </c>
      <c r="S140" s="24">
        <f t="shared" si="3"/>
        <v>1639</v>
      </c>
    </row>
    <row r="141" spans="1:19" x14ac:dyDescent="0.25">
      <c r="A141" s="9" t="s">
        <v>50</v>
      </c>
      <c r="B141" s="20">
        <f t="shared" si="1"/>
        <v>260</v>
      </c>
      <c r="C141" s="1">
        <f t="shared" si="1"/>
        <v>237</v>
      </c>
      <c r="D141" s="27">
        <f t="shared" si="1"/>
        <v>497</v>
      </c>
      <c r="E141" s="20">
        <f t="shared" ref="E141:S141" si="4">SUM(E9,E20,E31,E42,E53,E64,E75,E86,E97,E108,E119,E130)</f>
        <v>459</v>
      </c>
      <c r="F141" s="1">
        <f t="shared" si="4"/>
        <v>477</v>
      </c>
      <c r="G141" s="27">
        <f t="shared" si="4"/>
        <v>936</v>
      </c>
      <c r="H141" s="20">
        <f t="shared" si="4"/>
        <v>431</v>
      </c>
      <c r="I141" s="1">
        <f t="shared" si="4"/>
        <v>485</v>
      </c>
      <c r="J141" s="27">
        <f t="shared" si="4"/>
        <v>916</v>
      </c>
      <c r="K141" s="20">
        <f t="shared" si="4"/>
        <v>0</v>
      </c>
      <c r="L141" s="1">
        <f t="shared" si="4"/>
        <v>6</v>
      </c>
      <c r="M141" s="27">
        <f t="shared" si="4"/>
        <v>6</v>
      </c>
      <c r="N141" s="20">
        <f t="shared" si="4"/>
        <v>23</v>
      </c>
      <c r="O141" s="1">
        <f t="shared" si="4"/>
        <v>0</v>
      </c>
      <c r="P141" s="27">
        <f t="shared" si="4"/>
        <v>23</v>
      </c>
      <c r="Q141" s="20">
        <f t="shared" si="4"/>
        <v>556</v>
      </c>
      <c r="R141" s="1">
        <f t="shared" si="4"/>
        <v>577</v>
      </c>
      <c r="S141" s="24">
        <f t="shared" si="4"/>
        <v>1133</v>
      </c>
    </row>
    <row r="142" spans="1:19" ht="15.75" thickBot="1" x14ac:dyDescent="0.3">
      <c r="A142" s="9" t="s">
        <v>51</v>
      </c>
      <c r="B142" s="21">
        <f t="shared" si="1"/>
        <v>206</v>
      </c>
      <c r="C142" s="15">
        <f t="shared" si="1"/>
        <v>188</v>
      </c>
      <c r="D142" s="28">
        <f t="shared" si="1"/>
        <v>394</v>
      </c>
      <c r="E142" s="21">
        <f t="shared" ref="E142:S142" si="5">SUM(E10,E21,E32,E43,E54,E65,E76,E87,E98,E109,E120,E131)</f>
        <v>490</v>
      </c>
      <c r="F142" s="15">
        <f t="shared" si="5"/>
        <v>504</v>
      </c>
      <c r="G142" s="28">
        <f t="shared" si="5"/>
        <v>994</v>
      </c>
      <c r="H142" s="21">
        <f t="shared" si="5"/>
        <v>376</v>
      </c>
      <c r="I142" s="15">
        <f t="shared" si="5"/>
        <v>456</v>
      </c>
      <c r="J142" s="28">
        <f t="shared" si="5"/>
        <v>832</v>
      </c>
      <c r="K142" s="21">
        <f t="shared" si="5"/>
        <v>0</v>
      </c>
      <c r="L142" s="15">
        <f t="shared" si="5"/>
        <v>13</v>
      </c>
      <c r="M142" s="28">
        <f t="shared" si="5"/>
        <v>13</v>
      </c>
      <c r="N142" s="21">
        <f t="shared" si="5"/>
        <v>25</v>
      </c>
      <c r="O142" s="15">
        <f t="shared" si="5"/>
        <v>0</v>
      </c>
      <c r="P142" s="28">
        <f t="shared" si="5"/>
        <v>25</v>
      </c>
      <c r="Q142" s="21">
        <f t="shared" si="5"/>
        <v>439</v>
      </c>
      <c r="R142" s="15">
        <f t="shared" si="5"/>
        <v>573</v>
      </c>
      <c r="S142" s="25">
        <f t="shared" si="5"/>
        <v>1012</v>
      </c>
    </row>
    <row r="143" spans="1:19" ht="15.75" thickBot="1" x14ac:dyDescent="0.3">
      <c r="A143" s="10" t="s">
        <v>12</v>
      </c>
      <c r="B143" s="22">
        <f t="shared" si="1"/>
        <v>2517</v>
      </c>
      <c r="C143" s="18">
        <f t="shared" si="1"/>
        <v>2142</v>
      </c>
      <c r="D143" s="23">
        <f t="shared" si="1"/>
        <v>4659</v>
      </c>
      <c r="E143" s="22">
        <f t="shared" ref="E143:S143" si="6">SUM(E11,E22,E33,E44,E55,E66,E77,E88,E99,E110,E121,E132)</f>
        <v>4225</v>
      </c>
      <c r="F143" s="18">
        <f t="shared" si="6"/>
        <v>3978</v>
      </c>
      <c r="G143" s="23">
        <f t="shared" si="6"/>
        <v>8203</v>
      </c>
      <c r="H143" s="22">
        <f t="shared" si="6"/>
        <v>3370</v>
      </c>
      <c r="I143" s="18">
        <f t="shared" si="6"/>
        <v>3454</v>
      </c>
      <c r="J143" s="23">
        <f t="shared" si="6"/>
        <v>6824</v>
      </c>
      <c r="K143" s="22">
        <f t="shared" si="6"/>
        <v>4</v>
      </c>
      <c r="L143" s="18">
        <f t="shared" si="6"/>
        <v>42</v>
      </c>
      <c r="M143" s="23">
        <f t="shared" si="6"/>
        <v>46</v>
      </c>
      <c r="N143" s="22">
        <f t="shared" si="6"/>
        <v>120</v>
      </c>
      <c r="O143" s="18">
        <f t="shared" si="6"/>
        <v>2</v>
      </c>
      <c r="P143" s="23">
        <f t="shared" si="6"/>
        <v>122</v>
      </c>
      <c r="Q143" s="22">
        <f t="shared" si="6"/>
        <v>4000</v>
      </c>
      <c r="R143" s="18">
        <f t="shared" si="6"/>
        <v>3732</v>
      </c>
      <c r="S143" s="23">
        <f t="shared" si="6"/>
        <v>7732</v>
      </c>
    </row>
  </sheetData>
  <mergeCells count="117">
    <mergeCell ref="A2:A5"/>
    <mergeCell ref="B2:S2"/>
    <mergeCell ref="B3:S3"/>
    <mergeCell ref="B4:D4"/>
    <mergeCell ref="H4:J4"/>
    <mergeCell ref="K4:M4"/>
    <mergeCell ref="N4:P4"/>
    <mergeCell ref="Q4:S4"/>
    <mergeCell ref="A24:A27"/>
    <mergeCell ref="B24:S24"/>
    <mergeCell ref="B25:S25"/>
    <mergeCell ref="B26:D26"/>
    <mergeCell ref="H26:J26"/>
    <mergeCell ref="K26:M26"/>
    <mergeCell ref="N26:P26"/>
    <mergeCell ref="Q26:S26"/>
    <mergeCell ref="A13:A16"/>
    <mergeCell ref="B13:S13"/>
    <mergeCell ref="B14:S14"/>
    <mergeCell ref="B15:D15"/>
    <mergeCell ref="H15:J15"/>
    <mergeCell ref="K15:M15"/>
    <mergeCell ref="N15:P15"/>
    <mergeCell ref="Q15:S15"/>
    <mergeCell ref="A46:A49"/>
    <mergeCell ref="B46:S46"/>
    <mergeCell ref="B47:S47"/>
    <mergeCell ref="B48:D48"/>
    <mergeCell ref="H48:J48"/>
    <mergeCell ref="K48:M48"/>
    <mergeCell ref="N48:P48"/>
    <mergeCell ref="Q48:S48"/>
    <mergeCell ref="A35:A38"/>
    <mergeCell ref="B35:S35"/>
    <mergeCell ref="B36:S36"/>
    <mergeCell ref="B37:D37"/>
    <mergeCell ref="H37:J37"/>
    <mergeCell ref="K37:M37"/>
    <mergeCell ref="N37:P37"/>
    <mergeCell ref="Q37:S37"/>
    <mergeCell ref="A68:A71"/>
    <mergeCell ref="B68:S68"/>
    <mergeCell ref="B69:S69"/>
    <mergeCell ref="B70:D70"/>
    <mergeCell ref="H70:J70"/>
    <mergeCell ref="K70:M70"/>
    <mergeCell ref="N70:P70"/>
    <mergeCell ref="Q70:S70"/>
    <mergeCell ref="A57:A60"/>
    <mergeCell ref="B57:S57"/>
    <mergeCell ref="B58:S58"/>
    <mergeCell ref="B59:D59"/>
    <mergeCell ref="H59:J59"/>
    <mergeCell ref="K59:M59"/>
    <mergeCell ref="N59:P59"/>
    <mergeCell ref="Q59:S59"/>
    <mergeCell ref="A90:A93"/>
    <mergeCell ref="B90:S90"/>
    <mergeCell ref="B91:S91"/>
    <mergeCell ref="B92:D92"/>
    <mergeCell ref="H92:J92"/>
    <mergeCell ref="K92:M92"/>
    <mergeCell ref="N92:P92"/>
    <mergeCell ref="Q92:S92"/>
    <mergeCell ref="A79:A82"/>
    <mergeCell ref="B79:S79"/>
    <mergeCell ref="B80:S80"/>
    <mergeCell ref="B81:D81"/>
    <mergeCell ref="H81:J81"/>
    <mergeCell ref="K81:M81"/>
    <mergeCell ref="N81:P81"/>
    <mergeCell ref="Q81:S81"/>
    <mergeCell ref="A112:A115"/>
    <mergeCell ref="B112:S112"/>
    <mergeCell ref="B113:S113"/>
    <mergeCell ref="B114:D114"/>
    <mergeCell ref="H114:J114"/>
    <mergeCell ref="K114:M114"/>
    <mergeCell ref="N114:P114"/>
    <mergeCell ref="Q114:S114"/>
    <mergeCell ref="A101:A104"/>
    <mergeCell ref="B101:S101"/>
    <mergeCell ref="B102:S102"/>
    <mergeCell ref="B103:D103"/>
    <mergeCell ref="H103:J103"/>
    <mergeCell ref="K103:M103"/>
    <mergeCell ref="N103:P103"/>
    <mergeCell ref="Q103:S103"/>
    <mergeCell ref="E103:G103"/>
    <mergeCell ref="E114:G114"/>
    <mergeCell ref="A134:A137"/>
    <mergeCell ref="B134:S134"/>
    <mergeCell ref="B135:S135"/>
    <mergeCell ref="B136:D136"/>
    <mergeCell ref="H136:J136"/>
    <mergeCell ref="K136:M136"/>
    <mergeCell ref="N136:P136"/>
    <mergeCell ref="Q136:S136"/>
    <mergeCell ref="A123:A126"/>
    <mergeCell ref="B123:S123"/>
    <mergeCell ref="B124:S124"/>
    <mergeCell ref="B125:D125"/>
    <mergeCell ref="H125:J125"/>
    <mergeCell ref="K125:M125"/>
    <mergeCell ref="N125:P125"/>
    <mergeCell ref="Q125:S125"/>
    <mergeCell ref="E125:G125"/>
    <mergeCell ref="E136:G136"/>
    <mergeCell ref="E4:G4"/>
    <mergeCell ref="E15:G15"/>
    <mergeCell ref="E26:G26"/>
    <mergeCell ref="E37:G37"/>
    <mergeCell ref="E48:G48"/>
    <mergeCell ref="E59:G59"/>
    <mergeCell ref="E70:G70"/>
    <mergeCell ref="E81:G81"/>
    <mergeCell ref="E92:G9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Kopā_dzimumi</vt:lpstr>
      <vt:lpstr>vecuma grupas</vt:lpstr>
      <vt:lpstr>izglītības līmenis</vt:lpstr>
      <vt:lpstr>bezdarba ilgums</vt:lpstr>
      <vt:lpstr>Mērķa grupas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Jānis Mārtiņš Leja</cp:lastModifiedBy>
  <cp:lastPrinted>2020-10-08T10:10:17Z</cp:lastPrinted>
  <dcterms:created xsi:type="dcterms:W3CDTF">2019-05-30T04:28:07Z</dcterms:created>
  <dcterms:modified xsi:type="dcterms:W3CDTF">2026-10-13T13:01:56Z</dcterms:modified>
</cp:coreProperties>
</file>