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4\"/>
    </mc:Choice>
  </mc:AlternateContent>
  <xr:revisionPtr revIDLastSave="0" documentId="13_ncr:1_{5CDE0372-297B-4301-9E09-8521EFE5C095}" xr6:coauthVersionLast="36" xr6:coauthVersionMax="36" xr10:uidLastSave="{00000000-0000-0000-0000-000000000000}"/>
  <bookViews>
    <workbookView xWindow="0" yWindow="0" windowWidth="28800" windowHeight="12225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  <sheet name="Papildu informācija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" i="1" l="1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S141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I140" i="5"/>
  <c r="H140" i="5"/>
  <c r="J139" i="5"/>
  <c r="I139" i="5"/>
  <c r="H139" i="5"/>
  <c r="J138" i="5"/>
  <c r="I138" i="5"/>
  <c r="H138" i="5"/>
  <c r="G143" i="5"/>
  <c r="F143" i="5"/>
  <c r="E143" i="5"/>
  <c r="G142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K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I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C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Z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E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V77" i="4" l="1"/>
  <c r="V132" i="4" l="1"/>
  <c r="U132" i="4"/>
  <c r="T132" i="4"/>
  <c r="V131" i="4"/>
  <c r="U131" i="4"/>
  <c r="T131" i="4"/>
  <c r="V130" i="4"/>
  <c r="U130" i="4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O140" i="6" s="1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P138" i="6" s="1"/>
  <c r="N6" i="6"/>
  <c r="N138" i="6" s="1"/>
  <c r="T7" i="4" l="1"/>
  <c r="T139" i="4" s="1"/>
  <c r="U7" i="4"/>
  <c r="U139" i="4" s="1"/>
  <c r="V7" i="4"/>
  <c r="V139" i="4" s="1"/>
  <c r="T8" i="4"/>
  <c r="T140" i="4" s="1"/>
  <c r="U8" i="4"/>
  <c r="U140" i="4" s="1"/>
  <c r="V8" i="4"/>
  <c r="V140" i="4" s="1"/>
  <c r="T9" i="4"/>
  <c r="T141" i="4" s="1"/>
  <c r="U9" i="4"/>
  <c r="U141" i="4" s="1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T138" i="4" s="1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F142" i="3" s="1"/>
  <c r="AH20" i="3"/>
  <c r="AG20" i="3"/>
  <c r="AF20" i="3"/>
  <c r="AH19" i="3"/>
  <c r="AH140" i="3" s="1"/>
  <c r="AG19" i="3"/>
  <c r="AF19" i="3"/>
  <c r="AH18" i="3"/>
  <c r="AG18" i="3"/>
  <c r="AG139" i="3" s="1"/>
  <c r="AF18" i="3"/>
  <c r="AH17" i="3"/>
  <c r="AG17" i="3"/>
  <c r="AF17" i="3"/>
  <c r="AF138" i="3" s="1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39" i="3" l="1"/>
  <c r="AG140" i="3"/>
  <c r="AH141" i="3"/>
  <c r="AF143" i="3"/>
  <c r="AG138" i="3"/>
  <c r="AH139" i="3"/>
  <c r="AF141" i="3"/>
  <c r="AG142" i="3"/>
  <c r="AH143" i="3"/>
  <c r="AH138" i="3"/>
  <c r="AF140" i="3"/>
  <c r="AG141" i="3"/>
  <c r="AH142" i="3"/>
</calcChain>
</file>

<file path=xl/sharedStrings.xml><?xml version="1.0" encoding="utf-8"?>
<sst xmlns="http://schemas.openxmlformats.org/spreadsheetml/2006/main" count="2133" uniqueCount="87">
  <si>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</si>
  <si>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</si>
  <si>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</si>
  <si>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</si>
  <si>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</si>
  <si>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</si>
  <si>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</si>
  <si>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</si>
  <si>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</si>
  <si>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</si>
  <si>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</si>
  <si>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</si>
  <si>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</si>
  <si>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</si>
  <si>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</si>
  <si>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</si>
  <si>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</si>
  <si>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</si>
  <si>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</si>
  <si>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</si>
  <si>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</si>
  <si>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</si>
  <si>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</si>
  <si>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</si>
  <si>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</si>
  <si>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</si>
  <si>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</si>
  <si>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</si>
  <si>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</si>
  <si>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</si>
  <si>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</si>
  <si>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</si>
  <si>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</si>
  <si>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</si>
  <si>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</si>
  <si>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</si>
  <si>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</si>
  <si>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</si>
  <si>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</si>
  <si>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</si>
  <si>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</si>
  <si>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</si>
  <si>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</si>
  <si>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</si>
  <si>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</si>
  <si>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</si>
  <si>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</si>
  <si>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</si>
  <si>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</si>
  <si>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</si>
  <si>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</si>
  <si>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</si>
  <si>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</si>
  <si>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Nodarbinātības valsts aģentūras filiāļu sadalījums pa plānošanas reģioniem</t>
  </si>
  <si>
    <t>Rīgas reģionālā filiāle</t>
  </si>
  <si>
    <t>Jūrmalas fil. Jūrmalas KAC</t>
  </si>
  <si>
    <t>Jūrmalas fil. Tukuma KAC</t>
  </si>
  <si>
    <t>-</t>
  </si>
  <si>
    <t>Limbažu filiāle</t>
  </si>
  <si>
    <t>Ogres filiāle</t>
  </si>
  <si>
    <t>Siguldas filiāle</t>
  </si>
  <si>
    <t>Kuldīgas filiāle</t>
  </si>
  <si>
    <t>Liepājas filiāle</t>
  </si>
  <si>
    <t>Saldus filiāle</t>
  </si>
  <si>
    <t>Talsu filiāle</t>
  </si>
  <si>
    <t>Ventspils filiāle</t>
  </si>
  <si>
    <t>Daugavpils filiāle</t>
  </si>
  <si>
    <t>Krāslavas filiāle</t>
  </si>
  <si>
    <t>Ludzas filiāle</t>
  </si>
  <si>
    <t>Preiļu filiāle</t>
  </si>
  <si>
    <t>Rēzeknes filiāle</t>
  </si>
  <si>
    <t>Balvu fil. Balvu KAC</t>
  </si>
  <si>
    <t>Alūksnes filiāle</t>
  </si>
  <si>
    <t>Cēsu filiāle</t>
  </si>
  <si>
    <t>Madonas filiāle</t>
  </si>
  <si>
    <t>Balvu fil. Gulbenes KAC</t>
  </si>
  <si>
    <t>Valmieras filiāle</t>
  </si>
  <si>
    <t>Bauskas filiāle</t>
  </si>
  <si>
    <t>Dobeles filiāle</t>
  </si>
  <si>
    <t>Jelgavas filiāle</t>
  </si>
  <si>
    <t>Jēkabpils filiāle</t>
  </si>
  <si>
    <t>* skatīt datu lapu "Papildu informācija"</t>
  </si>
  <si>
    <t>Plānošanas reģions*</t>
  </si>
  <si>
    <t>Nodarbinātības valsts aģentūras filiāle (līdz 30.06.2021.)</t>
  </si>
  <si>
    <t>Nodarbinātības valsts aģentūras filiāle (no 01.07.2021.)</t>
  </si>
  <si>
    <t>Kopā janvāris - decembris</t>
  </si>
  <si>
    <t>2023.gads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</si>
</sst>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3" fillId="2" borderId="17" xfId="0" applyFont="1" applyFill="1" applyBorder="1"/>
    <xf numFmtId="0" fontId="0" fillId="0" borderId="18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7" xfId="0" applyFill="1" applyBorder="1"/>
    <xf numFmtId="0" fontId="0" fillId="0" borderId="15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6" xfId="0" applyBorder="1"/>
    <xf numFmtId="0" fontId="0" fillId="0" borderId="24" xfId="0" applyBorder="1"/>
    <xf numFmtId="0" fontId="0" fillId="0" borderId="17" xfId="0" applyBorder="1"/>
    <xf numFmtId="0" fontId="0" fillId="0" borderId="3" xfId="0" applyBorder="1"/>
    <xf numFmtId="0" fontId="0" fillId="0" borderId="27" xfId="0" applyBorder="1"/>
    <xf numFmtId="0" fontId="0" fillId="0" borderId="25" xfId="0" applyBorder="1"/>
    <xf numFmtId="0" fontId="0" fillId="0" borderId="15" xfId="0" applyBorder="1"/>
    <xf numFmtId="0" fontId="0" fillId="0" borderId="20" xfId="0" applyBorder="1"/>
    <xf numFmtId="0" fontId="0" fillId="0" borderId="23" xfId="0" applyBorder="1"/>
    <xf numFmtId="0" fontId="0" fillId="0" borderId="18" xfId="0" applyBorder="1"/>
    <xf numFmtId="0" fontId="0" fillId="0" borderId="28" xfId="0" applyBorder="1"/>
    <xf numFmtId="0" fontId="0" fillId="0" borderId="14" xfId="0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0" borderId="30" xfId="0" applyBorder="1"/>
    <xf numFmtId="0" fontId="0" fillId="0" borderId="29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4" borderId="31" xfId="0" applyFill="1" applyBorder="1"/>
    <xf numFmtId="0" fontId="0" fillId="0" borderId="31" xfId="0" applyFill="1" applyBorder="1"/>
    <xf numFmtId="0" fontId="6" fillId="0" borderId="32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22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workbookViewId="0">
      <selection activeCell="AB20" sqref="AB20"/>
    </sheetView>
  </sheetViews>
  <sheetFormatPr defaultRowHeight="15" x14ac:dyDescent="0.25"/>
  <cols>
    <col min="1" max="1" width="19.5703125" customWidth="1"/>
    <col min="2" max="3" width="5.5703125" customWidth="1"/>
    <col min="4" max="4" width="6.42578125" customWidth="1"/>
    <col min="5" max="6" width="5.5703125" customWidth="1"/>
    <col min="7" max="7" width="5.85546875" customWidth="1"/>
    <col min="8" max="9" width="5.5703125" customWidth="1"/>
    <col min="10" max="10" width="6.7109375" customWidth="1"/>
    <col min="11" max="24" width="5.5703125" customWidth="1"/>
    <col min="25" max="25" width="6.7109375" customWidth="1"/>
    <col min="26" max="27" width="5.5703125" customWidth="1"/>
    <col min="28" max="28" width="6.42578125" customWidth="1"/>
    <col min="29" max="34" width="5.5703125" customWidth="1"/>
    <col min="35" max="36" width="7.28515625" customWidth="1"/>
    <col min="37" max="37" width="8" customWidth="1"/>
  </cols>
  <sheetData>
    <row r="1" spans="1:40" ht="24" thickBot="1" x14ac:dyDescent="0.4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3">
      <c r="A2" s="74" t="s">
        <v>82</v>
      </c>
      <c r="B2" s="82" t="s">
        <v>86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0" ht="15" customHeight="1" x14ac:dyDescent="0.25">
      <c r="A3" s="75"/>
      <c r="B3" s="76" t="s">
        <v>0</v>
      </c>
      <c r="C3" s="77"/>
      <c r="D3" s="78"/>
      <c r="E3" s="79" t="s">
        <v>1</v>
      </c>
      <c r="F3" s="80"/>
      <c r="G3" s="81"/>
      <c r="H3" s="79" t="s">
        <v>2</v>
      </c>
      <c r="I3" s="80"/>
      <c r="J3" s="81"/>
      <c r="K3" s="79" t="s">
        <v>3</v>
      </c>
      <c r="L3" s="80"/>
      <c r="M3" s="81"/>
      <c r="N3" s="79" t="s">
        <v>4</v>
      </c>
      <c r="O3" s="80"/>
      <c r="P3" s="81"/>
      <c r="Q3" s="79" t="s">
        <v>5</v>
      </c>
      <c r="R3" s="80"/>
      <c r="S3" s="81"/>
      <c r="T3" s="79" t="s">
        <v>6</v>
      </c>
      <c r="U3" s="80"/>
      <c r="V3" s="81"/>
      <c r="W3" s="79" t="s">
        <v>7</v>
      </c>
      <c r="X3" s="80"/>
      <c r="Y3" s="81"/>
      <c r="Z3" s="79" t="s">
        <v>8</v>
      </c>
      <c r="AA3" s="80"/>
      <c r="AB3" s="81"/>
      <c r="AC3" s="79" t="s">
        <v>9</v>
      </c>
      <c r="AD3" s="80"/>
      <c r="AE3" s="81"/>
      <c r="AF3" s="76" t="s">
        <v>10</v>
      </c>
      <c r="AG3" s="84"/>
      <c r="AH3" s="81"/>
      <c r="AI3" s="79" t="s">
        <v>11</v>
      </c>
      <c r="AJ3" s="80"/>
      <c r="AK3" s="81"/>
      <c r="AL3" s="79" t="s">
        <v>12</v>
      </c>
      <c r="AM3" s="80"/>
      <c r="AN3" s="81"/>
    </row>
    <row r="4" spans="1:40" x14ac:dyDescent="0.25">
      <c r="A4" s="75"/>
      <c r="B4" s="7" t="s">
        <v>13</v>
      </c>
      <c r="C4" s="29" t="s">
        <v>14</v>
      </c>
      <c r="D4" s="30" t="s">
        <v>12</v>
      </c>
      <c r="E4" s="7" t="s">
        <v>13</v>
      </c>
      <c r="F4" s="29" t="s">
        <v>14</v>
      </c>
      <c r="G4" s="30" t="s">
        <v>12</v>
      </c>
      <c r="H4" s="7" t="s">
        <v>13</v>
      </c>
      <c r="I4" s="29" t="s">
        <v>14</v>
      </c>
      <c r="J4" s="30" t="s">
        <v>12</v>
      </c>
      <c r="K4" s="7" t="s">
        <v>13</v>
      </c>
      <c r="L4" s="29" t="s">
        <v>14</v>
      </c>
      <c r="M4" s="30" t="s">
        <v>12</v>
      </c>
      <c r="N4" s="7" t="s">
        <v>13</v>
      </c>
      <c r="O4" s="29" t="s">
        <v>14</v>
      </c>
      <c r="P4" s="30" t="s">
        <v>12</v>
      </c>
      <c r="Q4" s="7" t="s">
        <v>13</v>
      </c>
      <c r="R4" s="29" t="s">
        <v>14</v>
      </c>
      <c r="S4" s="30" t="s">
        <v>12</v>
      </c>
      <c r="T4" s="7" t="s">
        <v>13</v>
      </c>
      <c r="U4" s="66" t="s">
        <v>14</v>
      </c>
      <c r="V4" s="67" t="s">
        <v>12</v>
      </c>
      <c r="W4" s="7" t="s">
        <v>13</v>
      </c>
      <c r="X4" s="66" t="s">
        <v>14</v>
      </c>
      <c r="Y4" s="67" t="s">
        <v>12</v>
      </c>
      <c r="Z4" s="7" t="s">
        <v>13</v>
      </c>
      <c r="AA4" s="66" t="s">
        <v>14</v>
      </c>
      <c r="AB4" s="67" t="s">
        <v>12</v>
      </c>
      <c r="AC4" s="7" t="s">
        <v>13</v>
      </c>
      <c r="AD4" s="66" t="s">
        <v>14</v>
      </c>
      <c r="AE4" s="67" t="s">
        <v>12</v>
      </c>
      <c r="AF4" s="7" t="s">
        <v>13</v>
      </c>
      <c r="AG4" s="66" t="s">
        <v>14</v>
      </c>
      <c r="AH4" s="67" t="s">
        <v>12</v>
      </c>
      <c r="AI4" s="7" t="s">
        <v>13</v>
      </c>
      <c r="AJ4" s="66" t="s">
        <v>14</v>
      </c>
      <c r="AK4" s="67" t="s">
        <v>12</v>
      </c>
      <c r="AL4" s="7" t="s">
        <v>13</v>
      </c>
      <c r="AM4" s="66" t="s">
        <v>14</v>
      </c>
      <c r="AN4" s="67" t="s">
        <v>12</v>
      </c>
    </row>
    <row r="5" spans="1:40" x14ac:dyDescent="0.25">
      <c r="A5" s="10" t="s">
        <v>47</v>
      </c>
      <c r="B5" s="14">
        <v>1757</v>
      </c>
      <c r="C5" s="15">
        <v>1349</v>
      </c>
      <c r="D5" s="16">
        <v>3106</v>
      </c>
      <c r="E5" s="14">
        <v>1835</v>
      </c>
      <c r="F5" s="15">
        <v>1473</v>
      </c>
      <c r="G5" s="16">
        <v>3308</v>
      </c>
      <c r="H5" s="14">
        <v>2059</v>
      </c>
      <c r="I5" s="15">
        <v>1809</v>
      </c>
      <c r="J5" s="16">
        <v>3868</v>
      </c>
      <c r="K5" s="14">
        <v>1793</v>
      </c>
      <c r="L5" s="15">
        <v>1583</v>
      </c>
      <c r="M5" s="16">
        <v>3376</v>
      </c>
      <c r="N5" s="14">
        <v>1870</v>
      </c>
      <c r="O5" s="15">
        <v>1570</v>
      </c>
      <c r="P5" s="16">
        <v>3440</v>
      </c>
      <c r="Q5" s="14">
        <v>1901</v>
      </c>
      <c r="R5" s="15">
        <v>1655</v>
      </c>
      <c r="S5" s="16">
        <v>3556</v>
      </c>
      <c r="T5" s="14">
        <v>1611</v>
      </c>
      <c r="U5" s="15">
        <v>1340</v>
      </c>
      <c r="V5" s="16">
        <v>2951</v>
      </c>
      <c r="W5" s="14">
        <v>2025</v>
      </c>
      <c r="X5" s="15">
        <v>1480</v>
      </c>
      <c r="Y5" s="16">
        <v>3505</v>
      </c>
      <c r="Z5" s="14">
        <v>2462</v>
      </c>
      <c r="AA5" s="15">
        <v>1488</v>
      </c>
      <c r="AB5" s="16">
        <v>3950</v>
      </c>
      <c r="AC5" s="14">
        <v>2176</v>
      </c>
      <c r="AD5" s="15">
        <v>1618</v>
      </c>
      <c r="AE5" s="16">
        <v>3794</v>
      </c>
      <c r="AF5" s="14">
        <v>1845</v>
      </c>
      <c r="AG5" s="15">
        <v>1502</v>
      </c>
      <c r="AH5" s="16">
        <v>3347</v>
      </c>
      <c r="AI5" s="14">
        <v>1468</v>
      </c>
      <c r="AJ5" s="15">
        <v>1234</v>
      </c>
      <c r="AK5" s="16">
        <v>2702</v>
      </c>
      <c r="AL5" s="33">
        <f>SUM(Q5,N5,K5,H5,E5,B5,T5,W5,Z5,AC5,AF5,AI5)</f>
        <v>22802</v>
      </c>
      <c r="AM5" s="15">
        <f>SUM(R5,O5,L5,I5,F5,C5,U5,X5,AA5,AD5,AG5,AJ5)</f>
        <v>18101</v>
      </c>
      <c r="AN5" s="37">
        <f>SUM(S5,P5,M5,J5,G5,D5,V5,Y5,AB5,AE5,AH5,AK5)</f>
        <v>40903</v>
      </c>
    </row>
    <row r="6" spans="1:40" x14ac:dyDescent="0.25">
      <c r="A6" s="10" t="s">
        <v>48</v>
      </c>
      <c r="B6" s="14">
        <v>564</v>
      </c>
      <c r="C6" s="15">
        <v>511</v>
      </c>
      <c r="D6" s="16">
        <v>1075</v>
      </c>
      <c r="E6" s="14">
        <v>534</v>
      </c>
      <c r="F6" s="15">
        <v>521</v>
      </c>
      <c r="G6" s="16">
        <v>1055</v>
      </c>
      <c r="H6" s="14">
        <v>696</v>
      </c>
      <c r="I6" s="15">
        <v>851</v>
      </c>
      <c r="J6" s="16">
        <v>1547</v>
      </c>
      <c r="K6" s="14">
        <v>710</v>
      </c>
      <c r="L6" s="15">
        <v>911</v>
      </c>
      <c r="M6" s="16">
        <v>1621</v>
      </c>
      <c r="N6" s="14">
        <v>664</v>
      </c>
      <c r="O6" s="15">
        <v>677</v>
      </c>
      <c r="P6" s="16">
        <v>1341</v>
      </c>
      <c r="Q6" s="14">
        <v>620</v>
      </c>
      <c r="R6" s="15">
        <v>589</v>
      </c>
      <c r="S6" s="16">
        <v>1209</v>
      </c>
      <c r="T6" s="14">
        <v>500</v>
      </c>
      <c r="U6" s="15">
        <v>506</v>
      </c>
      <c r="V6" s="16">
        <v>1006</v>
      </c>
      <c r="W6" s="14">
        <v>629</v>
      </c>
      <c r="X6" s="15">
        <v>582</v>
      </c>
      <c r="Y6" s="16">
        <v>1211</v>
      </c>
      <c r="Z6" s="14">
        <v>846</v>
      </c>
      <c r="AA6" s="15">
        <v>593</v>
      </c>
      <c r="AB6" s="16">
        <v>1439</v>
      </c>
      <c r="AC6" s="14">
        <v>607</v>
      </c>
      <c r="AD6" s="15">
        <v>573</v>
      </c>
      <c r="AE6" s="16">
        <v>1180</v>
      </c>
      <c r="AF6" s="14">
        <v>510</v>
      </c>
      <c r="AG6" s="15">
        <v>448</v>
      </c>
      <c r="AH6" s="16">
        <v>958</v>
      </c>
      <c r="AI6" s="14">
        <v>424</v>
      </c>
      <c r="AJ6" s="15">
        <v>413</v>
      </c>
      <c r="AK6" s="16">
        <v>837</v>
      </c>
      <c r="AL6" s="33">
        <f t="shared" ref="AL6:AL10" si="0">SUM(Q6,N6,K6,H6,E6,B6,T6,W6,Z6,AC6,AF6,AI6)</f>
        <v>7304</v>
      </c>
      <c r="AM6" s="15">
        <f t="shared" ref="AM6:AM10" si="1">SUM(R6,O6,L6,I6,F6,C6,U6,X6,AA6,AD6,AG6,AJ6)</f>
        <v>7175</v>
      </c>
      <c r="AN6" s="37">
        <f t="shared" ref="AN6:AN10" si="2">SUM(S6,P6,M6,J6,G6,D6,V6,Y6,AB6,AE6,AH6,AK6)</f>
        <v>14479</v>
      </c>
    </row>
    <row r="7" spans="1:40" x14ac:dyDescent="0.25">
      <c r="A7" s="10" t="s">
        <v>49</v>
      </c>
      <c r="B7" s="14">
        <v>595</v>
      </c>
      <c r="C7" s="15">
        <v>643</v>
      </c>
      <c r="D7" s="16">
        <v>1238</v>
      </c>
      <c r="E7" s="14">
        <v>588</v>
      </c>
      <c r="F7" s="15">
        <v>656</v>
      </c>
      <c r="G7" s="16">
        <v>1244</v>
      </c>
      <c r="H7" s="14">
        <v>672</v>
      </c>
      <c r="I7" s="15">
        <v>813</v>
      </c>
      <c r="J7" s="16">
        <v>1485</v>
      </c>
      <c r="K7" s="14">
        <v>654</v>
      </c>
      <c r="L7" s="15">
        <v>852</v>
      </c>
      <c r="M7" s="16">
        <v>1506</v>
      </c>
      <c r="N7" s="14">
        <v>676</v>
      </c>
      <c r="O7" s="15">
        <v>944</v>
      </c>
      <c r="P7" s="16">
        <v>1620</v>
      </c>
      <c r="Q7" s="14">
        <v>732</v>
      </c>
      <c r="R7" s="15">
        <v>677</v>
      </c>
      <c r="S7" s="16">
        <v>1409</v>
      </c>
      <c r="T7" s="14">
        <v>552</v>
      </c>
      <c r="U7" s="15">
        <v>586</v>
      </c>
      <c r="V7" s="16">
        <v>1138</v>
      </c>
      <c r="W7" s="14">
        <v>665</v>
      </c>
      <c r="X7" s="15">
        <v>686</v>
      </c>
      <c r="Y7" s="16">
        <v>1351</v>
      </c>
      <c r="Z7" s="14">
        <v>790</v>
      </c>
      <c r="AA7" s="15">
        <v>710</v>
      </c>
      <c r="AB7" s="16">
        <v>1500</v>
      </c>
      <c r="AC7" s="14">
        <v>647</v>
      </c>
      <c r="AD7" s="15">
        <v>717</v>
      </c>
      <c r="AE7" s="16">
        <v>1364</v>
      </c>
      <c r="AF7" s="14">
        <v>534</v>
      </c>
      <c r="AG7" s="15">
        <v>558</v>
      </c>
      <c r="AH7" s="16">
        <v>1092</v>
      </c>
      <c r="AI7" s="14">
        <v>530</v>
      </c>
      <c r="AJ7" s="15">
        <v>460</v>
      </c>
      <c r="AK7" s="16">
        <v>990</v>
      </c>
      <c r="AL7" s="33">
        <f t="shared" si="0"/>
        <v>7635</v>
      </c>
      <c r="AM7" s="15">
        <f t="shared" si="1"/>
        <v>8302</v>
      </c>
      <c r="AN7" s="37">
        <f t="shared" si="2"/>
        <v>15937</v>
      </c>
    </row>
    <row r="8" spans="1:40" x14ac:dyDescent="0.25">
      <c r="A8" s="10" t="s">
        <v>50</v>
      </c>
      <c r="B8" s="14">
        <v>574</v>
      </c>
      <c r="C8" s="15">
        <v>519</v>
      </c>
      <c r="D8" s="16">
        <v>1093</v>
      </c>
      <c r="E8" s="14">
        <v>535</v>
      </c>
      <c r="F8" s="15">
        <v>520</v>
      </c>
      <c r="G8" s="16">
        <v>1055</v>
      </c>
      <c r="H8" s="14">
        <v>669</v>
      </c>
      <c r="I8" s="15">
        <v>591</v>
      </c>
      <c r="J8" s="16">
        <v>1260</v>
      </c>
      <c r="K8" s="14">
        <v>614</v>
      </c>
      <c r="L8" s="15">
        <v>765</v>
      </c>
      <c r="M8" s="16">
        <v>1379</v>
      </c>
      <c r="N8" s="14">
        <v>612</v>
      </c>
      <c r="O8" s="15">
        <v>604</v>
      </c>
      <c r="P8" s="16">
        <v>1216</v>
      </c>
      <c r="Q8" s="14">
        <v>532</v>
      </c>
      <c r="R8" s="15">
        <v>472</v>
      </c>
      <c r="S8" s="16">
        <v>1004</v>
      </c>
      <c r="T8" s="14">
        <v>448</v>
      </c>
      <c r="U8" s="15">
        <v>458</v>
      </c>
      <c r="V8" s="16">
        <v>906</v>
      </c>
      <c r="W8" s="14">
        <v>534</v>
      </c>
      <c r="X8" s="15">
        <v>472</v>
      </c>
      <c r="Y8" s="16">
        <v>1006</v>
      </c>
      <c r="Z8" s="14">
        <v>826</v>
      </c>
      <c r="AA8" s="15">
        <v>496</v>
      </c>
      <c r="AB8" s="16">
        <v>1322</v>
      </c>
      <c r="AC8" s="14">
        <v>577</v>
      </c>
      <c r="AD8" s="15">
        <v>558</v>
      </c>
      <c r="AE8" s="16">
        <v>1135</v>
      </c>
      <c r="AF8" s="14">
        <v>506</v>
      </c>
      <c r="AG8" s="15">
        <v>435</v>
      </c>
      <c r="AH8" s="16">
        <v>941</v>
      </c>
      <c r="AI8" s="14">
        <v>421</v>
      </c>
      <c r="AJ8" s="15">
        <v>384</v>
      </c>
      <c r="AK8" s="16">
        <v>805</v>
      </c>
      <c r="AL8" s="33">
        <f t="shared" si="0"/>
        <v>6848</v>
      </c>
      <c r="AM8" s="15">
        <f t="shared" si="1"/>
        <v>6274</v>
      </c>
      <c r="AN8" s="37">
        <f t="shared" si="2"/>
        <v>13122</v>
      </c>
    </row>
    <row r="9" spans="1:40" ht="15.75" thickBot="1" x14ac:dyDescent="0.3">
      <c r="A9" s="22" t="s">
        <v>51</v>
      </c>
      <c r="B9" s="23">
        <v>467</v>
      </c>
      <c r="C9" s="24">
        <v>442</v>
      </c>
      <c r="D9" s="25">
        <v>909</v>
      </c>
      <c r="E9" s="23">
        <v>539</v>
      </c>
      <c r="F9" s="24">
        <v>496</v>
      </c>
      <c r="G9" s="25">
        <v>1035</v>
      </c>
      <c r="H9" s="23">
        <v>570</v>
      </c>
      <c r="I9" s="24">
        <v>709</v>
      </c>
      <c r="J9" s="25">
        <v>1279</v>
      </c>
      <c r="K9" s="23">
        <v>603</v>
      </c>
      <c r="L9" s="24">
        <v>720</v>
      </c>
      <c r="M9" s="25">
        <v>1323</v>
      </c>
      <c r="N9" s="23">
        <v>544</v>
      </c>
      <c r="O9" s="24">
        <v>645</v>
      </c>
      <c r="P9" s="25">
        <v>1189</v>
      </c>
      <c r="Q9" s="23">
        <v>487</v>
      </c>
      <c r="R9" s="24">
        <v>467</v>
      </c>
      <c r="S9" s="25">
        <v>954</v>
      </c>
      <c r="T9" s="23">
        <v>428</v>
      </c>
      <c r="U9" s="24">
        <v>467</v>
      </c>
      <c r="V9" s="25">
        <v>895</v>
      </c>
      <c r="W9" s="23">
        <v>528</v>
      </c>
      <c r="X9" s="24">
        <v>456</v>
      </c>
      <c r="Y9" s="25">
        <v>984</v>
      </c>
      <c r="Z9" s="23">
        <v>636</v>
      </c>
      <c r="AA9" s="24">
        <v>432</v>
      </c>
      <c r="AB9" s="25">
        <v>1068</v>
      </c>
      <c r="AC9" s="23">
        <v>503</v>
      </c>
      <c r="AD9" s="24">
        <v>478</v>
      </c>
      <c r="AE9" s="25">
        <v>981</v>
      </c>
      <c r="AF9" s="23">
        <v>443</v>
      </c>
      <c r="AG9" s="24">
        <v>416</v>
      </c>
      <c r="AH9" s="25">
        <v>859</v>
      </c>
      <c r="AI9" s="23">
        <v>369</v>
      </c>
      <c r="AJ9" s="24">
        <v>346</v>
      </c>
      <c r="AK9" s="25">
        <v>715</v>
      </c>
      <c r="AL9" s="34">
        <f t="shared" si="0"/>
        <v>6117</v>
      </c>
      <c r="AM9" s="24">
        <f t="shared" si="1"/>
        <v>6074</v>
      </c>
      <c r="AN9" s="38">
        <f t="shared" si="2"/>
        <v>12191</v>
      </c>
    </row>
    <row r="10" spans="1:40" ht="15.75" thickBot="1" x14ac:dyDescent="0.3">
      <c r="A10" s="11" t="s">
        <v>12</v>
      </c>
      <c r="B10" s="26">
        <v>3957</v>
      </c>
      <c r="C10" s="27">
        <v>3464</v>
      </c>
      <c r="D10" s="28">
        <v>7421</v>
      </c>
      <c r="E10" s="26">
        <v>4031</v>
      </c>
      <c r="F10" s="27">
        <v>3666</v>
      </c>
      <c r="G10" s="28">
        <v>7697</v>
      </c>
      <c r="H10" s="26">
        <v>4666</v>
      </c>
      <c r="I10" s="27">
        <v>4773</v>
      </c>
      <c r="J10" s="28">
        <v>9439</v>
      </c>
      <c r="K10" s="26">
        <v>4374</v>
      </c>
      <c r="L10" s="27">
        <v>4831</v>
      </c>
      <c r="M10" s="28">
        <v>9205</v>
      </c>
      <c r="N10" s="26">
        <v>4366</v>
      </c>
      <c r="O10" s="27">
        <v>4440</v>
      </c>
      <c r="P10" s="28">
        <v>8806</v>
      </c>
      <c r="Q10" s="26">
        <v>4272</v>
      </c>
      <c r="R10" s="27">
        <v>3860</v>
      </c>
      <c r="S10" s="28">
        <v>8132</v>
      </c>
      <c r="T10" s="26">
        <v>3539</v>
      </c>
      <c r="U10" s="27">
        <v>3357</v>
      </c>
      <c r="V10" s="28">
        <v>6896</v>
      </c>
      <c r="W10" s="26">
        <v>4381</v>
      </c>
      <c r="X10" s="27">
        <v>3676</v>
      </c>
      <c r="Y10" s="28">
        <v>8057</v>
      </c>
      <c r="Z10" s="26">
        <v>5560</v>
      </c>
      <c r="AA10" s="27">
        <v>3719</v>
      </c>
      <c r="AB10" s="28">
        <v>9279</v>
      </c>
      <c r="AC10" s="26">
        <v>4510</v>
      </c>
      <c r="AD10" s="27">
        <v>3944</v>
      </c>
      <c r="AE10" s="28">
        <v>8454</v>
      </c>
      <c r="AF10" s="26">
        <v>3838</v>
      </c>
      <c r="AG10" s="27">
        <v>3359</v>
      </c>
      <c r="AH10" s="28">
        <v>7197</v>
      </c>
      <c r="AI10" s="26">
        <v>3212</v>
      </c>
      <c r="AJ10" s="27">
        <v>2837</v>
      </c>
      <c r="AK10" s="28">
        <v>6049</v>
      </c>
      <c r="AL10" s="35">
        <f t="shared" si="0"/>
        <v>50706</v>
      </c>
      <c r="AM10" s="27">
        <f t="shared" si="1"/>
        <v>45926</v>
      </c>
      <c r="AN10" s="36">
        <f t="shared" si="2"/>
        <v>96632</v>
      </c>
    </row>
    <row r="11" spans="1:40" x14ac:dyDescent="0.25">
      <c r="A11" s="65" t="s">
        <v>81</v>
      </c>
    </row>
    <row r="12" spans="1:40" x14ac:dyDescent="0.25">
      <c r="A12" s="65"/>
    </row>
    <row r="13" spans="1:40" x14ac:dyDescent="0.25">
      <c r="A13" s="65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45"/>
  <sheetViews>
    <sheetView workbookViewId="0">
      <selection activeCell="AC139" sqref="AC139"/>
    </sheetView>
  </sheetViews>
  <sheetFormatPr defaultRowHeight="15" x14ac:dyDescent="0.25"/>
  <cols>
    <col min="1" max="1" width="19.7109375" customWidth="1"/>
    <col min="2" max="28" width="6" customWidth="1"/>
    <col min="29" max="34" width="6.140625" customWidth="1"/>
  </cols>
  <sheetData>
    <row r="1" spans="1:34" ht="24" thickBot="1" x14ac:dyDescent="0.4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74" t="s">
        <v>52</v>
      </c>
      <c r="B2" s="86" t="s">
        <v>86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7"/>
    </row>
    <row r="3" spans="1:34" ht="15" customHeight="1" thickBot="1" x14ac:dyDescent="0.3">
      <c r="A3" s="85"/>
      <c r="B3" s="92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3"/>
    </row>
    <row r="4" spans="1:34" ht="15" customHeight="1" x14ac:dyDescent="0.25">
      <c r="A4" s="75"/>
      <c r="B4" s="76" t="s">
        <v>15</v>
      </c>
      <c r="C4" s="77"/>
      <c r="D4" s="84"/>
      <c r="E4" s="76" t="s">
        <v>16</v>
      </c>
      <c r="F4" s="77"/>
      <c r="G4" s="78"/>
      <c r="H4" s="76" t="s">
        <v>17</v>
      </c>
      <c r="I4" s="77"/>
      <c r="J4" s="78"/>
      <c r="K4" s="76" t="s">
        <v>18</v>
      </c>
      <c r="L4" s="77"/>
      <c r="M4" s="78"/>
      <c r="N4" s="76" t="s">
        <v>19</v>
      </c>
      <c r="O4" s="77"/>
      <c r="P4" s="78"/>
      <c r="Q4" s="76" t="s">
        <v>20</v>
      </c>
      <c r="R4" s="77"/>
      <c r="S4" s="78"/>
      <c r="T4" s="76" t="s">
        <v>21</v>
      </c>
      <c r="U4" s="77"/>
      <c r="V4" s="78"/>
      <c r="W4" s="76" t="s">
        <v>22</v>
      </c>
      <c r="X4" s="77"/>
      <c r="Y4" s="78"/>
      <c r="Z4" s="76" t="s">
        <v>23</v>
      </c>
      <c r="AA4" s="77"/>
      <c r="AB4" s="78"/>
      <c r="AC4" s="76" t="s">
        <v>24</v>
      </c>
      <c r="AD4" s="77"/>
      <c r="AE4" s="78"/>
      <c r="AF4" s="76" t="s">
        <v>12</v>
      </c>
      <c r="AG4" s="77"/>
      <c r="AH4" s="78"/>
    </row>
    <row r="5" spans="1:34" x14ac:dyDescent="0.25">
      <c r="A5" s="75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25">
      <c r="A6" s="10" t="s">
        <v>47</v>
      </c>
      <c r="B6" s="9">
        <v>14</v>
      </c>
      <c r="C6" s="1">
        <v>20</v>
      </c>
      <c r="D6" s="13">
        <v>34</v>
      </c>
      <c r="E6" s="9">
        <v>163</v>
      </c>
      <c r="F6" s="1">
        <v>130</v>
      </c>
      <c r="G6" s="12">
        <v>293</v>
      </c>
      <c r="H6" s="9">
        <v>223</v>
      </c>
      <c r="I6" s="1">
        <v>195</v>
      </c>
      <c r="J6" s="12">
        <v>418</v>
      </c>
      <c r="K6" s="9">
        <v>306</v>
      </c>
      <c r="L6" s="1">
        <v>211</v>
      </c>
      <c r="M6" s="12">
        <v>517</v>
      </c>
      <c r="N6" s="9">
        <v>247</v>
      </c>
      <c r="O6" s="1">
        <v>182</v>
      </c>
      <c r="P6" s="12">
        <v>429</v>
      </c>
      <c r="Q6" s="9">
        <v>194</v>
      </c>
      <c r="R6" s="1">
        <v>156</v>
      </c>
      <c r="S6" s="12">
        <v>350</v>
      </c>
      <c r="T6" s="9">
        <v>173</v>
      </c>
      <c r="U6" s="1">
        <v>144</v>
      </c>
      <c r="V6" s="12">
        <v>317</v>
      </c>
      <c r="W6" s="9">
        <v>145</v>
      </c>
      <c r="X6" s="1">
        <v>98</v>
      </c>
      <c r="Y6" s="12">
        <v>243</v>
      </c>
      <c r="Z6" s="9">
        <v>138</v>
      </c>
      <c r="AA6" s="1">
        <v>103</v>
      </c>
      <c r="AB6" s="12">
        <v>241</v>
      </c>
      <c r="AC6" s="9">
        <v>154</v>
      </c>
      <c r="AD6" s="1">
        <v>110</v>
      </c>
      <c r="AE6" s="12">
        <v>264</v>
      </c>
      <c r="AF6" s="9">
        <f>SUM(B6,E6,H6,K6,N6,Q6,T6,W6,Z6,AC6)</f>
        <v>1757</v>
      </c>
      <c r="AG6" s="1">
        <f t="shared" ref="AG6:AH6" si="0">SUM(C6,F6,I6,L6,O6,R6,U6,X6,AA6,AD6)</f>
        <v>1349</v>
      </c>
      <c r="AH6" s="12">
        <f t="shared" si="0"/>
        <v>3106</v>
      </c>
    </row>
    <row r="7" spans="1:34" x14ac:dyDescent="0.25">
      <c r="A7" s="10" t="s">
        <v>48</v>
      </c>
      <c r="B7" s="9">
        <v>6</v>
      </c>
      <c r="C7" s="1">
        <v>8</v>
      </c>
      <c r="D7" s="13">
        <v>14</v>
      </c>
      <c r="E7" s="9">
        <v>55</v>
      </c>
      <c r="F7" s="1">
        <v>46</v>
      </c>
      <c r="G7" s="12">
        <v>101</v>
      </c>
      <c r="H7" s="9">
        <v>71</v>
      </c>
      <c r="I7" s="1">
        <v>55</v>
      </c>
      <c r="J7" s="12">
        <v>126</v>
      </c>
      <c r="K7" s="9">
        <v>87</v>
      </c>
      <c r="L7" s="1">
        <v>81</v>
      </c>
      <c r="M7" s="12">
        <v>168</v>
      </c>
      <c r="N7" s="9">
        <v>81</v>
      </c>
      <c r="O7" s="1">
        <v>64</v>
      </c>
      <c r="P7" s="12">
        <v>145</v>
      </c>
      <c r="Q7" s="9">
        <v>49</v>
      </c>
      <c r="R7" s="1">
        <v>58</v>
      </c>
      <c r="S7" s="12">
        <v>107</v>
      </c>
      <c r="T7" s="9">
        <v>61</v>
      </c>
      <c r="U7" s="1">
        <v>51</v>
      </c>
      <c r="V7" s="12">
        <v>112</v>
      </c>
      <c r="W7" s="9">
        <v>54</v>
      </c>
      <c r="X7" s="1">
        <v>62</v>
      </c>
      <c r="Y7" s="12">
        <v>116</v>
      </c>
      <c r="Z7" s="9">
        <v>51</v>
      </c>
      <c r="AA7" s="1">
        <v>37</v>
      </c>
      <c r="AB7" s="12">
        <v>88</v>
      </c>
      <c r="AC7" s="9">
        <v>49</v>
      </c>
      <c r="AD7" s="1">
        <v>49</v>
      </c>
      <c r="AE7" s="12">
        <v>98</v>
      </c>
      <c r="AF7" s="9">
        <f t="shared" ref="AF7:AF11" si="1">SUM(B7,E7,H7,K7,N7,Q7,T7,W7,Z7,AC7)</f>
        <v>564</v>
      </c>
      <c r="AG7" s="1">
        <f t="shared" ref="AG7:AG11" si="2">SUM(C7,F7,I7,L7,O7,R7,U7,X7,AA7,AD7)</f>
        <v>511</v>
      </c>
      <c r="AH7" s="12">
        <f t="shared" ref="AH7:AH11" si="3">SUM(D7,G7,J7,M7,P7,S7,V7,Y7,AB7,AE7)</f>
        <v>1075</v>
      </c>
    </row>
    <row r="8" spans="1:34" x14ac:dyDescent="0.25">
      <c r="A8" s="10" t="s">
        <v>49</v>
      </c>
      <c r="B8" s="9">
        <v>5</v>
      </c>
      <c r="C8" s="1">
        <v>9</v>
      </c>
      <c r="D8" s="13">
        <v>14</v>
      </c>
      <c r="E8" s="9">
        <v>47</v>
      </c>
      <c r="F8" s="1">
        <v>49</v>
      </c>
      <c r="G8" s="12">
        <v>96</v>
      </c>
      <c r="H8" s="9">
        <v>48</v>
      </c>
      <c r="I8" s="1">
        <v>48</v>
      </c>
      <c r="J8" s="12">
        <v>96</v>
      </c>
      <c r="K8" s="9">
        <v>56</v>
      </c>
      <c r="L8" s="1">
        <v>65</v>
      </c>
      <c r="M8" s="12">
        <v>121</v>
      </c>
      <c r="N8" s="9">
        <v>65</v>
      </c>
      <c r="O8" s="1">
        <v>70</v>
      </c>
      <c r="P8" s="12">
        <v>135</v>
      </c>
      <c r="Q8" s="9">
        <v>49</v>
      </c>
      <c r="R8" s="1">
        <v>55</v>
      </c>
      <c r="S8" s="12">
        <v>104</v>
      </c>
      <c r="T8" s="9">
        <v>67</v>
      </c>
      <c r="U8" s="1">
        <v>71</v>
      </c>
      <c r="V8" s="12">
        <v>138</v>
      </c>
      <c r="W8" s="9">
        <v>77</v>
      </c>
      <c r="X8" s="1">
        <v>100</v>
      </c>
      <c r="Y8" s="12">
        <v>177</v>
      </c>
      <c r="Z8" s="9">
        <v>84</v>
      </c>
      <c r="AA8" s="1">
        <v>82</v>
      </c>
      <c r="AB8" s="12">
        <v>166</v>
      </c>
      <c r="AC8" s="9">
        <v>97</v>
      </c>
      <c r="AD8" s="1">
        <v>94</v>
      </c>
      <c r="AE8" s="12">
        <v>191</v>
      </c>
      <c r="AF8" s="9">
        <f t="shared" si="1"/>
        <v>595</v>
      </c>
      <c r="AG8" s="1">
        <f t="shared" si="2"/>
        <v>643</v>
      </c>
      <c r="AH8" s="12">
        <f t="shared" si="3"/>
        <v>1238</v>
      </c>
    </row>
    <row r="9" spans="1:34" x14ac:dyDescent="0.25">
      <c r="A9" s="10" t="s">
        <v>50</v>
      </c>
      <c r="B9" s="9">
        <v>7</v>
      </c>
      <c r="C9" s="1">
        <v>13</v>
      </c>
      <c r="D9" s="13">
        <v>20</v>
      </c>
      <c r="E9" s="9">
        <v>35</v>
      </c>
      <c r="F9" s="1">
        <v>50</v>
      </c>
      <c r="G9" s="12">
        <v>85</v>
      </c>
      <c r="H9" s="9">
        <v>59</v>
      </c>
      <c r="I9" s="1">
        <v>47</v>
      </c>
      <c r="J9" s="12">
        <v>106</v>
      </c>
      <c r="K9" s="9">
        <v>89</v>
      </c>
      <c r="L9" s="1">
        <v>74</v>
      </c>
      <c r="M9" s="12">
        <v>163</v>
      </c>
      <c r="N9" s="9">
        <v>68</v>
      </c>
      <c r="O9" s="1">
        <v>58</v>
      </c>
      <c r="P9" s="12">
        <v>126</v>
      </c>
      <c r="Q9" s="9">
        <v>57</v>
      </c>
      <c r="R9" s="1">
        <v>56</v>
      </c>
      <c r="S9" s="12">
        <v>113</v>
      </c>
      <c r="T9" s="9">
        <v>67</v>
      </c>
      <c r="U9" s="1">
        <v>50</v>
      </c>
      <c r="V9" s="12">
        <v>117</v>
      </c>
      <c r="W9" s="9">
        <v>62</v>
      </c>
      <c r="X9" s="1">
        <v>51</v>
      </c>
      <c r="Y9" s="12">
        <v>113</v>
      </c>
      <c r="Z9" s="9">
        <v>54</v>
      </c>
      <c r="AA9" s="1">
        <v>63</v>
      </c>
      <c r="AB9" s="12">
        <v>117</v>
      </c>
      <c r="AC9" s="9">
        <v>76</v>
      </c>
      <c r="AD9" s="1">
        <v>57</v>
      </c>
      <c r="AE9" s="12">
        <v>133</v>
      </c>
      <c r="AF9" s="9">
        <f t="shared" si="1"/>
        <v>574</v>
      </c>
      <c r="AG9" s="1">
        <f t="shared" si="2"/>
        <v>519</v>
      </c>
      <c r="AH9" s="12">
        <f t="shared" si="3"/>
        <v>1093</v>
      </c>
    </row>
    <row r="10" spans="1:34" ht="15.75" thickBot="1" x14ac:dyDescent="0.3">
      <c r="A10" s="10" t="s">
        <v>51</v>
      </c>
      <c r="B10" s="53">
        <v>14</v>
      </c>
      <c r="C10" s="47">
        <v>8</v>
      </c>
      <c r="D10" s="54">
        <v>22</v>
      </c>
      <c r="E10" s="53">
        <v>32</v>
      </c>
      <c r="F10" s="47">
        <v>54</v>
      </c>
      <c r="G10" s="55">
        <v>86</v>
      </c>
      <c r="H10" s="53">
        <v>54</v>
      </c>
      <c r="I10" s="47">
        <v>41</v>
      </c>
      <c r="J10" s="55">
        <v>95</v>
      </c>
      <c r="K10" s="53">
        <v>86</v>
      </c>
      <c r="L10" s="47">
        <v>68</v>
      </c>
      <c r="M10" s="55">
        <v>154</v>
      </c>
      <c r="N10" s="53">
        <v>47</v>
      </c>
      <c r="O10" s="47">
        <v>59</v>
      </c>
      <c r="P10" s="55">
        <v>106</v>
      </c>
      <c r="Q10" s="53">
        <v>42</v>
      </c>
      <c r="R10" s="47">
        <v>39</v>
      </c>
      <c r="S10" s="55">
        <v>81</v>
      </c>
      <c r="T10" s="53">
        <v>51</v>
      </c>
      <c r="U10" s="47">
        <v>44</v>
      </c>
      <c r="V10" s="55">
        <v>95</v>
      </c>
      <c r="W10" s="53">
        <v>45</v>
      </c>
      <c r="X10" s="47">
        <v>43</v>
      </c>
      <c r="Y10" s="55">
        <v>88</v>
      </c>
      <c r="Z10" s="53">
        <v>52</v>
      </c>
      <c r="AA10" s="47">
        <v>50</v>
      </c>
      <c r="AB10" s="55">
        <v>102</v>
      </c>
      <c r="AC10" s="53">
        <v>44</v>
      </c>
      <c r="AD10" s="47">
        <v>36</v>
      </c>
      <c r="AE10" s="55">
        <v>80</v>
      </c>
      <c r="AF10" s="53">
        <f t="shared" si="1"/>
        <v>467</v>
      </c>
      <c r="AG10" s="47">
        <f t="shared" si="2"/>
        <v>442</v>
      </c>
      <c r="AH10" s="55">
        <f t="shared" si="3"/>
        <v>909</v>
      </c>
    </row>
    <row r="11" spans="1:34" ht="15.75" thickBot="1" x14ac:dyDescent="0.3">
      <c r="A11" s="11" t="s">
        <v>12</v>
      </c>
      <c r="B11" s="56">
        <v>46</v>
      </c>
      <c r="C11" s="51">
        <v>58</v>
      </c>
      <c r="D11" s="57">
        <v>104</v>
      </c>
      <c r="E11" s="56">
        <v>332</v>
      </c>
      <c r="F11" s="51">
        <v>329</v>
      </c>
      <c r="G11" s="58">
        <v>661</v>
      </c>
      <c r="H11" s="56">
        <v>455</v>
      </c>
      <c r="I11" s="51">
        <v>386</v>
      </c>
      <c r="J11" s="58">
        <v>841</v>
      </c>
      <c r="K11" s="56">
        <v>624</v>
      </c>
      <c r="L11" s="51">
        <v>499</v>
      </c>
      <c r="M11" s="58">
        <v>1123</v>
      </c>
      <c r="N11" s="56">
        <v>508</v>
      </c>
      <c r="O11" s="51">
        <v>433</v>
      </c>
      <c r="P11" s="58">
        <v>941</v>
      </c>
      <c r="Q11" s="56">
        <v>391</v>
      </c>
      <c r="R11" s="51">
        <v>364</v>
      </c>
      <c r="S11" s="58">
        <v>755</v>
      </c>
      <c r="T11" s="56">
        <v>419</v>
      </c>
      <c r="U11" s="51">
        <v>360</v>
      </c>
      <c r="V11" s="58">
        <v>779</v>
      </c>
      <c r="W11" s="56">
        <v>383</v>
      </c>
      <c r="X11" s="51">
        <v>354</v>
      </c>
      <c r="Y11" s="58">
        <v>737</v>
      </c>
      <c r="Z11" s="56">
        <v>379</v>
      </c>
      <c r="AA11" s="51">
        <v>335</v>
      </c>
      <c r="AB11" s="58">
        <v>714</v>
      </c>
      <c r="AC11" s="56">
        <v>420</v>
      </c>
      <c r="AD11" s="51">
        <v>346</v>
      </c>
      <c r="AE11" s="58">
        <v>766</v>
      </c>
      <c r="AF11" s="56">
        <f t="shared" si="1"/>
        <v>3957</v>
      </c>
      <c r="AG11" s="51">
        <f t="shared" si="2"/>
        <v>3464</v>
      </c>
      <c r="AH11" s="58">
        <f t="shared" si="3"/>
        <v>7421</v>
      </c>
    </row>
    <row r="12" spans="1:34" ht="15.75" thickBot="1" x14ac:dyDescent="0.3"/>
    <row r="13" spans="1:34" ht="15" customHeight="1" x14ac:dyDescent="0.25">
      <c r="A13" s="74" t="s">
        <v>52</v>
      </c>
      <c r="B13" s="91" t="s">
        <v>86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1:34" ht="15" customHeight="1" thickBot="1" x14ac:dyDescent="0.3">
      <c r="A14" s="85"/>
      <c r="B14" s="88" t="s">
        <v>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1:34" ht="15" customHeight="1" x14ac:dyDescent="0.25">
      <c r="A15" s="75"/>
      <c r="B15" s="76" t="s">
        <v>15</v>
      </c>
      <c r="C15" s="77"/>
      <c r="D15" s="84"/>
      <c r="E15" s="76" t="s">
        <v>16</v>
      </c>
      <c r="F15" s="77"/>
      <c r="G15" s="78"/>
      <c r="H15" s="76" t="s">
        <v>17</v>
      </c>
      <c r="I15" s="77"/>
      <c r="J15" s="78"/>
      <c r="K15" s="76" t="s">
        <v>18</v>
      </c>
      <c r="L15" s="77"/>
      <c r="M15" s="78"/>
      <c r="N15" s="76" t="s">
        <v>19</v>
      </c>
      <c r="O15" s="77"/>
      <c r="P15" s="78"/>
      <c r="Q15" s="76" t="s">
        <v>20</v>
      </c>
      <c r="R15" s="77"/>
      <c r="S15" s="78"/>
      <c r="T15" s="76" t="s">
        <v>21</v>
      </c>
      <c r="U15" s="77"/>
      <c r="V15" s="78"/>
      <c r="W15" s="76" t="s">
        <v>22</v>
      </c>
      <c r="X15" s="77"/>
      <c r="Y15" s="78"/>
      <c r="Z15" s="76" t="s">
        <v>23</v>
      </c>
      <c r="AA15" s="77"/>
      <c r="AB15" s="78"/>
      <c r="AC15" s="76" t="s">
        <v>24</v>
      </c>
      <c r="AD15" s="77"/>
      <c r="AE15" s="78"/>
      <c r="AF15" s="76" t="s">
        <v>12</v>
      </c>
      <c r="AG15" s="77"/>
      <c r="AH15" s="78"/>
    </row>
    <row r="16" spans="1:34" x14ac:dyDescent="0.25">
      <c r="A16" s="75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25">
      <c r="A17" s="10" t="s">
        <v>47</v>
      </c>
      <c r="B17" s="14">
        <v>19</v>
      </c>
      <c r="C17" s="15">
        <v>27</v>
      </c>
      <c r="D17" s="69">
        <v>46</v>
      </c>
      <c r="E17" s="14">
        <v>188</v>
      </c>
      <c r="F17" s="15">
        <v>165</v>
      </c>
      <c r="G17" s="16">
        <v>353</v>
      </c>
      <c r="H17" s="14">
        <v>240</v>
      </c>
      <c r="I17" s="15">
        <v>185</v>
      </c>
      <c r="J17" s="16">
        <v>425</v>
      </c>
      <c r="K17" s="14">
        <v>276</v>
      </c>
      <c r="L17" s="15">
        <v>222</v>
      </c>
      <c r="M17" s="16">
        <v>498</v>
      </c>
      <c r="N17" s="14">
        <v>267</v>
      </c>
      <c r="O17" s="15">
        <v>228</v>
      </c>
      <c r="P17" s="16">
        <v>495</v>
      </c>
      <c r="Q17" s="14">
        <v>218</v>
      </c>
      <c r="R17" s="15">
        <v>165</v>
      </c>
      <c r="S17" s="16">
        <v>383</v>
      </c>
      <c r="T17" s="14">
        <v>176</v>
      </c>
      <c r="U17" s="15">
        <v>155</v>
      </c>
      <c r="V17" s="16">
        <v>331</v>
      </c>
      <c r="W17" s="14">
        <v>154</v>
      </c>
      <c r="X17" s="15">
        <v>113</v>
      </c>
      <c r="Y17" s="16">
        <v>267</v>
      </c>
      <c r="Z17" s="14">
        <v>146</v>
      </c>
      <c r="AA17" s="15">
        <v>116</v>
      </c>
      <c r="AB17" s="16">
        <v>262</v>
      </c>
      <c r="AC17" s="14">
        <v>151</v>
      </c>
      <c r="AD17" s="15">
        <v>97</v>
      </c>
      <c r="AE17" s="16">
        <v>248</v>
      </c>
      <c r="AF17" s="14">
        <f>SUM(B17,E17,H17,K17,N17,Q17,T17,W17,Z17,AC17)</f>
        <v>1835</v>
      </c>
      <c r="AG17" s="15">
        <f t="shared" ref="AG17:AG22" si="4">SUM(C17,F17,I17,L17,O17,R17,U17,X17,AA17,AD17)</f>
        <v>1473</v>
      </c>
      <c r="AH17" s="16">
        <f t="shared" ref="AH17:AH22" si="5">SUM(D17,G17,J17,M17,P17,S17,V17,Y17,AB17,AE17)</f>
        <v>3308</v>
      </c>
    </row>
    <row r="18" spans="1:34" x14ac:dyDescent="0.25">
      <c r="A18" s="10" t="s">
        <v>48</v>
      </c>
      <c r="B18" s="14">
        <v>8</v>
      </c>
      <c r="C18" s="15">
        <v>10</v>
      </c>
      <c r="D18" s="69">
        <v>18</v>
      </c>
      <c r="E18" s="14">
        <v>56</v>
      </c>
      <c r="F18" s="15">
        <v>52</v>
      </c>
      <c r="G18" s="16">
        <v>108</v>
      </c>
      <c r="H18" s="14">
        <v>66</v>
      </c>
      <c r="I18" s="15">
        <v>59</v>
      </c>
      <c r="J18" s="16">
        <v>125</v>
      </c>
      <c r="K18" s="14">
        <v>71</v>
      </c>
      <c r="L18" s="15">
        <v>64</v>
      </c>
      <c r="M18" s="16">
        <v>135</v>
      </c>
      <c r="N18" s="14">
        <v>71</v>
      </c>
      <c r="O18" s="15">
        <v>59</v>
      </c>
      <c r="P18" s="16">
        <v>130</v>
      </c>
      <c r="Q18" s="14">
        <v>73</v>
      </c>
      <c r="R18" s="15">
        <v>53</v>
      </c>
      <c r="S18" s="16">
        <v>126</v>
      </c>
      <c r="T18" s="14">
        <v>44</v>
      </c>
      <c r="U18" s="15">
        <v>52</v>
      </c>
      <c r="V18" s="16">
        <v>96</v>
      </c>
      <c r="W18" s="14">
        <v>52</v>
      </c>
      <c r="X18" s="15">
        <v>64</v>
      </c>
      <c r="Y18" s="16">
        <v>116</v>
      </c>
      <c r="Z18" s="14">
        <v>38</v>
      </c>
      <c r="AA18" s="15">
        <v>49</v>
      </c>
      <c r="AB18" s="16">
        <v>87</v>
      </c>
      <c r="AC18" s="14">
        <v>55</v>
      </c>
      <c r="AD18" s="15">
        <v>59</v>
      </c>
      <c r="AE18" s="16">
        <v>114</v>
      </c>
      <c r="AF18" s="14">
        <f t="shared" ref="AF18:AF22" si="6">SUM(B18,E18,H18,K18,N18,Q18,T18,W18,Z18,AC18)</f>
        <v>534</v>
      </c>
      <c r="AG18" s="15">
        <f t="shared" si="4"/>
        <v>521</v>
      </c>
      <c r="AH18" s="16">
        <f t="shared" si="5"/>
        <v>1055</v>
      </c>
    </row>
    <row r="19" spans="1:34" x14ac:dyDescent="0.25">
      <c r="A19" s="10" t="s">
        <v>49</v>
      </c>
      <c r="B19" s="14">
        <v>3</v>
      </c>
      <c r="C19" s="15">
        <v>10</v>
      </c>
      <c r="D19" s="69">
        <v>13</v>
      </c>
      <c r="E19" s="14">
        <v>62</v>
      </c>
      <c r="F19" s="15">
        <v>50</v>
      </c>
      <c r="G19" s="16">
        <v>112</v>
      </c>
      <c r="H19" s="14">
        <v>47</v>
      </c>
      <c r="I19" s="15">
        <v>49</v>
      </c>
      <c r="J19" s="16">
        <v>96</v>
      </c>
      <c r="K19" s="14">
        <v>58</v>
      </c>
      <c r="L19" s="15">
        <v>65</v>
      </c>
      <c r="M19" s="16">
        <v>123</v>
      </c>
      <c r="N19" s="14">
        <v>61</v>
      </c>
      <c r="O19" s="15">
        <v>86</v>
      </c>
      <c r="P19" s="16">
        <v>147</v>
      </c>
      <c r="Q19" s="14">
        <v>72</v>
      </c>
      <c r="R19" s="15">
        <v>70</v>
      </c>
      <c r="S19" s="16">
        <v>142</v>
      </c>
      <c r="T19" s="14">
        <v>49</v>
      </c>
      <c r="U19" s="15">
        <v>58</v>
      </c>
      <c r="V19" s="16">
        <v>107</v>
      </c>
      <c r="W19" s="14">
        <v>68</v>
      </c>
      <c r="X19" s="15">
        <v>83</v>
      </c>
      <c r="Y19" s="16">
        <v>151</v>
      </c>
      <c r="Z19" s="14">
        <v>67</v>
      </c>
      <c r="AA19" s="15">
        <v>82</v>
      </c>
      <c r="AB19" s="16">
        <v>149</v>
      </c>
      <c r="AC19" s="14">
        <v>101</v>
      </c>
      <c r="AD19" s="15">
        <v>103</v>
      </c>
      <c r="AE19" s="16">
        <v>204</v>
      </c>
      <c r="AF19" s="14">
        <f t="shared" si="6"/>
        <v>588</v>
      </c>
      <c r="AG19" s="15">
        <f t="shared" si="4"/>
        <v>656</v>
      </c>
      <c r="AH19" s="16">
        <f t="shared" si="5"/>
        <v>1244</v>
      </c>
    </row>
    <row r="20" spans="1:34" x14ac:dyDescent="0.25">
      <c r="A20" s="10" t="s">
        <v>50</v>
      </c>
      <c r="B20" s="14">
        <v>6</v>
      </c>
      <c r="C20" s="15">
        <v>7</v>
      </c>
      <c r="D20" s="69">
        <v>13</v>
      </c>
      <c r="E20" s="14">
        <v>45</v>
      </c>
      <c r="F20" s="15">
        <v>41</v>
      </c>
      <c r="G20" s="16">
        <v>86</v>
      </c>
      <c r="H20" s="14">
        <v>51</v>
      </c>
      <c r="I20" s="15">
        <v>52</v>
      </c>
      <c r="J20" s="16">
        <v>103</v>
      </c>
      <c r="K20" s="14">
        <v>76</v>
      </c>
      <c r="L20" s="15">
        <v>87</v>
      </c>
      <c r="M20" s="16">
        <v>163</v>
      </c>
      <c r="N20" s="14">
        <v>69</v>
      </c>
      <c r="O20" s="15">
        <v>73</v>
      </c>
      <c r="P20" s="16">
        <v>142</v>
      </c>
      <c r="Q20" s="14">
        <v>72</v>
      </c>
      <c r="R20" s="15">
        <v>56</v>
      </c>
      <c r="S20" s="16">
        <v>128</v>
      </c>
      <c r="T20" s="14">
        <v>57</v>
      </c>
      <c r="U20" s="15">
        <v>54</v>
      </c>
      <c r="V20" s="16">
        <v>111</v>
      </c>
      <c r="W20" s="14">
        <v>56</v>
      </c>
      <c r="X20" s="15">
        <v>49</v>
      </c>
      <c r="Y20" s="16">
        <v>105</v>
      </c>
      <c r="Z20" s="14">
        <v>50</v>
      </c>
      <c r="AA20" s="15">
        <v>51</v>
      </c>
      <c r="AB20" s="16">
        <v>101</v>
      </c>
      <c r="AC20" s="14">
        <v>53</v>
      </c>
      <c r="AD20" s="15">
        <v>50</v>
      </c>
      <c r="AE20" s="16">
        <v>103</v>
      </c>
      <c r="AF20" s="14">
        <f t="shared" si="6"/>
        <v>535</v>
      </c>
      <c r="AG20" s="15">
        <f t="shared" si="4"/>
        <v>520</v>
      </c>
      <c r="AH20" s="16">
        <f t="shared" si="5"/>
        <v>1055</v>
      </c>
    </row>
    <row r="21" spans="1:34" ht="15.75" thickBot="1" x14ac:dyDescent="0.3">
      <c r="A21" s="10" t="s">
        <v>51</v>
      </c>
      <c r="B21" s="23">
        <v>6</v>
      </c>
      <c r="C21" s="24">
        <v>9</v>
      </c>
      <c r="D21" s="70">
        <v>15</v>
      </c>
      <c r="E21" s="23">
        <v>59</v>
      </c>
      <c r="F21" s="24">
        <v>43</v>
      </c>
      <c r="G21" s="25">
        <v>102</v>
      </c>
      <c r="H21" s="23">
        <v>45</v>
      </c>
      <c r="I21" s="24">
        <v>53</v>
      </c>
      <c r="J21" s="25">
        <v>98</v>
      </c>
      <c r="K21" s="23">
        <v>96</v>
      </c>
      <c r="L21" s="24">
        <v>71</v>
      </c>
      <c r="M21" s="25">
        <v>167</v>
      </c>
      <c r="N21" s="23">
        <v>78</v>
      </c>
      <c r="O21" s="24">
        <v>82</v>
      </c>
      <c r="P21" s="25">
        <v>160</v>
      </c>
      <c r="Q21" s="23">
        <v>47</v>
      </c>
      <c r="R21" s="24">
        <v>48</v>
      </c>
      <c r="S21" s="25">
        <v>95</v>
      </c>
      <c r="T21" s="23">
        <v>53</v>
      </c>
      <c r="U21" s="24">
        <v>42</v>
      </c>
      <c r="V21" s="25">
        <v>95</v>
      </c>
      <c r="W21" s="23">
        <v>71</v>
      </c>
      <c r="X21" s="24">
        <v>54</v>
      </c>
      <c r="Y21" s="25">
        <v>125</v>
      </c>
      <c r="Z21" s="23">
        <v>51</v>
      </c>
      <c r="AA21" s="24">
        <v>49</v>
      </c>
      <c r="AB21" s="25">
        <v>100</v>
      </c>
      <c r="AC21" s="23">
        <v>33</v>
      </c>
      <c r="AD21" s="24">
        <v>45</v>
      </c>
      <c r="AE21" s="25">
        <v>78</v>
      </c>
      <c r="AF21" s="23">
        <f t="shared" si="6"/>
        <v>539</v>
      </c>
      <c r="AG21" s="24">
        <f t="shared" si="4"/>
        <v>496</v>
      </c>
      <c r="AH21" s="25">
        <f t="shared" si="5"/>
        <v>1035</v>
      </c>
    </row>
    <row r="22" spans="1:34" ht="15.75" thickBot="1" x14ac:dyDescent="0.3">
      <c r="A22" s="11" t="s">
        <v>12</v>
      </c>
      <c r="B22" s="26">
        <v>42</v>
      </c>
      <c r="C22" s="27">
        <v>63</v>
      </c>
      <c r="D22" s="71">
        <v>105</v>
      </c>
      <c r="E22" s="26">
        <v>410</v>
      </c>
      <c r="F22" s="27">
        <v>351</v>
      </c>
      <c r="G22" s="28">
        <v>761</v>
      </c>
      <c r="H22" s="26">
        <v>449</v>
      </c>
      <c r="I22" s="27">
        <v>398</v>
      </c>
      <c r="J22" s="28">
        <v>847</v>
      </c>
      <c r="K22" s="26">
        <v>577</v>
      </c>
      <c r="L22" s="27">
        <v>509</v>
      </c>
      <c r="M22" s="28">
        <v>1086</v>
      </c>
      <c r="N22" s="26">
        <v>546</v>
      </c>
      <c r="O22" s="27">
        <v>528</v>
      </c>
      <c r="P22" s="28">
        <v>1074</v>
      </c>
      <c r="Q22" s="26">
        <v>482</v>
      </c>
      <c r="R22" s="27">
        <v>392</v>
      </c>
      <c r="S22" s="28">
        <v>874</v>
      </c>
      <c r="T22" s="26">
        <v>379</v>
      </c>
      <c r="U22" s="27">
        <v>361</v>
      </c>
      <c r="V22" s="28">
        <v>740</v>
      </c>
      <c r="W22" s="26">
        <v>401</v>
      </c>
      <c r="X22" s="27">
        <v>363</v>
      </c>
      <c r="Y22" s="28">
        <v>764</v>
      </c>
      <c r="Z22" s="26">
        <v>352</v>
      </c>
      <c r="AA22" s="27">
        <v>347</v>
      </c>
      <c r="AB22" s="28">
        <v>699</v>
      </c>
      <c r="AC22" s="26">
        <v>393</v>
      </c>
      <c r="AD22" s="27">
        <v>354</v>
      </c>
      <c r="AE22" s="28">
        <v>747</v>
      </c>
      <c r="AF22" s="26">
        <f t="shared" si="6"/>
        <v>4031</v>
      </c>
      <c r="AG22" s="27">
        <f t="shared" si="4"/>
        <v>3666</v>
      </c>
      <c r="AH22" s="28">
        <f t="shared" si="5"/>
        <v>7697</v>
      </c>
    </row>
    <row r="24" spans="1:34" ht="15" customHeight="1" x14ac:dyDescent="0.25">
      <c r="A24" s="90" t="s">
        <v>52</v>
      </c>
      <c r="B24" s="91" t="s">
        <v>86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1:34" ht="15" customHeight="1" thickBot="1" x14ac:dyDescent="0.3">
      <c r="A25" s="90"/>
      <c r="B25" s="88" t="s">
        <v>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</row>
    <row r="26" spans="1:34" ht="15" customHeight="1" x14ac:dyDescent="0.25">
      <c r="A26" s="90"/>
      <c r="B26" s="76" t="s">
        <v>15</v>
      </c>
      <c r="C26" s="77"/>
      <c r="D26" s="84"/>
      <c r="E26" s="76" t="s">
        <v>16</v>
      </c>
      <c r="F26" s="77"/>
      <c r="G26" s="78"/>
      <c r="H26" s="76" t="s">
        <v>17</v>
      </c>
      <c r="I26" s="77"/>
      <c r="J26" s="78"/>
      <c r="K26" s="76" t="s">
        <v>18</v>
      </c>
      <c r="L26" s="77"/>
      <c r="M26" s="78"/>
      <c r="N26" s="76" t="s">
        <v>19</v>
      </c>
      <c r="O26" s="77"/>
      <c r="P26" s="78"/>
      <c r="Q26" s="76" t="s">
        <v>20</v>
      </c>
      <c r="R26" s="77"/>
      <c r="S26" s="78"/>
      <c r="T26" s="76" t="s">
        <v>21</v>
      </c>
      <c r="U26" s="77"/>
      <c r="V26" s="78"/>
      <c r="W26" s="76" t="s">
        <v>22</v>
      </c>
      <c r="X26" s="77"/>
      <c r="Y26" s="78"/>
      <c r="Z26" s="76" t="s">
        <v>23</v>
      </c>
      <c r="AA26" s="77"/>
      <c r="AB26" s="78"/>
      <c r="AC26" s="76" t="s">
        <v>24</v>
      </c>
      <c r="AD26" s="77"/>
      <c r="AE26" s="78"/>
      <c r="AF26" s="76" t="s">
        <v>12</v>
      </c>
      <c r="AG26" s="77"/>
      <c r="AH26" s="78"/>
    </row>
    <row r="27" spans="1:34" x14ac:dyDescent="0.25">
      <c r="A27" s="9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25">
      <c r="A28" s="10" t="s">
        <v>47</v>
      </c>
      <c r="B28" s="9">
        <v>25</v>
      </c>
      <c r="C28" s="1">
        <v>19</v>
      </c>
      <c r="D28" s="13">
        <v>44</v>
      </c>
      <c r="E28" s="9">
        <v>195</v>
      </c>
      <c r="F28" s="1">
        <v>164</v>
      </c>
      <c r="G28" s="12">
        <v>359</v>
      </c>
      <c r="H28" s="9">
        <v>252</v>
      </c>
      <c r="I28" s="1">
        <v>228</v>
      </c>
      <c r="J28" s="12">
        <v>480</v>
      </c>
      <c r="K28" s="9">
        <v>337</v>
      </c>
      <c r="L28" s="1">
        <v>281</v>
      </c>
      <c r="M28" s="12">
        <v>618</v>
      </c>
      <c r="N28" s="9">
        <v>318</v>
      </c>
      <c r="O28" s="1">
        <v>252</v>
      </c>
      <c r="P28" s="12">
        <v>570</v>
      </c>
      <c r="Q28" s="9">
        <v>225</v>
      </c>
      <c r="R28" s="1">
        <v>239</v>
      </c>
      <c r="S28" s="12">
        <v>464</v>
      </c>
      <c r="T28" s="9">
        <v>178</v>
      </c>
      <c r="U28" s="1">
        <v>204</v>
      </c>
      <c r="V28" s="12">
        <v>382</v>
      </c>
      <c r="W28" s="9">
        <v>183</v>
      </c>
      <c r="X28" s="1">
        <v>160</v>
      </c>
      <c r="Y28" s="12">
        <v>343</v>
      </c>
      <c r="Z28" s="9">
        <v>178</v>
      </c>
      <c r="AA28" s="1">
        <v>132</v>
      </c>
      <c r="AB28" s="12">
        <v>310</v>
      </c>
      <c r="AC28" s="9">
        <v>168</v>
      </c>
      <c r="AD28" s="1">
        <v>130</v>
      </c>
      <c r="AE28" s="12">
        <v>298</v>
      </c>
      <c r="AF28" s="9">
        <f>SUM(B28,E28,H28,K28,N28,Q28,T28,W28,Z28,AC28)</f>
        <v>2059</v>
      </c>
      <c r="AG28" s="1">
        <f t="shared" ref="AG28:AG33" si="7">SUM(C28,F28,I28,L28,O28,R28,U28,X28,AA28,AD28)</f>
        <v>1809</v>
      </c>
      <c r="AH28" s="12">
        <f t="shared" ref="AH28:AH33" si="8">SUM(D28,G28,J28,M28,P28,S28,V28,Y28,AB28,AE28)</f>
        <v>3868</v>
      </c>
    </row>
    <row r="29" spans="1:34" x14ac:dyDescent="0.25">
      <c r="A29" s="10" t="s">
        <v>48</v>
      </c>
      <c r="B29" s="9">
        <v>13</v>
      </c>
      <c r="C29" s="1">
        <v>14</v>
      </c>
      <c r="D29" s="13">
        <v>27</v>
      </c>
      <c r="E29" s="9">
        <v>68</v>
      </c>
      <c r="F29" s="1">
        <v>63</v>
      </c>
      <c r="G29" s="12">
        <v>131</v>
      </c>
      <c r="H29" s="9">
        <v>71</v>
      </c>
      <c r="I29" s="1">
        <v>77</v>
      </c>
      <c r="J29" s="12">
        <v>148</v>
      </c>
      <c r="K29" s="9">
        <v>98</v>
      </c>
      <c r="L29" s="1">
        <v>114</v>
      </c>
      <c r="M29" s="12">
        <v>212</v>
      </c>
      <c r="N29" s="9">
        <v>94</v>
      </c>
      <c r="O29" s="1">
        <v>120</v>
      </c>
      <c r="P29" s="12">
        <v>214</v>
      </c>
      <c r="Q29" s="9">
        <v>74</v>
      </c>
      <c r="R29" s="1">
        <v>103</v>
      </c>
      <c r="S29" s="12">
        <v>177</v>
      </c>
      <c r="T29" s="9">
        <v>64</v>
      </c>
      <c r="U29" s="1">
        <v>88</v>
      </c>
      <c r="V29" s="12">
        <v>152</v>
      </c>
      <c r="W29" s="9">
        <v>80</v>
      </c>
      <c r="X29" s="1">
        <v>87</v>
      </c>
      <c r="Y29" s="12">
        <v>167</v>
      </c>
      <c r="Z29" s="9">
        <v>62</v>
      </c>
      <c r="AA29" s="1">
        <v>98</v>
      </c>
      <c r="AB29" s="12">
        <v>160</v>
      </c>
      <c r="AC29" s="9">
        <v>72</v>
      </c>
      <c r="AD29" s="1">
        <v>87</v>
      </c>
      <c r="AE29" s="12">
        <v>159</v>
      </c>
      <c r="AF29" s="9">
        <f t="shared" ref="AF29:AF33" si="9">SUM(B29,E29,H29,K29,N29,Q29,T29,W29,Z29,AC29)</f>
        <v>696</v>
      </c>
      <c r="AG29" s="1">
        <f t="shared" si="7"/>
        <v>851</v>
      </c>
      <c r="AH29" s="12">
        <f t="shared" si="8"/>
        <v>1547</v>
      </c>
    </row>
    <row r="30" spans="1:34" x14ac:dyDescent="0.25">
      <c r="A30" s="10" t="s">
        <v>49</v>
      </c>
      <c r="B30" s="9">
        <v>12</v>
      </c>
      <c r="C30" s="1">
        <v>17</v>
      </c>
      <c r="D30" s="13">
        <v>29</v>
      </c>
      <c r="E30" s="9">
        <v>59</v>
      </c>
      <c r="F30" s="1">
        <v>70</v>
      </c>
      <c r="G30" s="12">
        <v>129</v>
      </c>
      <c r="H30" s="9">
        <v>39</v>
      </c>
      <c r="I30" s="1">
        <v>73</v>
      </c>
      <c r="J30" s="12">
        <v>112</v>
      </c>
      <c r="K30" s="9">
        <v>66</v>
      </c>
      <c r="L30" s="1">
        <v>80</v>
      </c>
      <c r="M30" s="12">
        <v>146</v>
      </c>
      <c r="N30" s="9">
        <v>83</v>
      </c>
      <c r="O30" s="1">
        <v>98</v>
      </c>
      <c r="P30" s="12">
        <v>181</v>
      </c>
      <c r="Q30" s="9">
        <v>68</v>
      </c>
      <c r="R30" s="1">
        <v>85</v>
      </c>
      <c r="S30" s="12">
        <v>153</v>
      </c>
      <c r="T30" s="9">
        <v>82</v>
      </c>
      <c r="U30" s="1">
        <v>90</v>
      </c>
      <c r="V30" s="12">
        <v>172</v>
      </c>
      <c r="W30" s="9">
        <v>78</v>
      </c>
      <c r="X30" s="1">
        <v>90</v>
      </c>
      <c r="Y30" s="12">
        <v>168</v>
      </c>
      <c r="Z30" s="9">
        <v>86</v>
      </c>
      <c r="AA30" s="1">
        <v>102</v>
      </c>
      <c r="AB30" s="12">
        <v>188</v>
      </c>
      <c r="AC30" s="9">
        <v>99</v>
      </c>
      <c r="AD30" s="1">
        <v>108</v>
      </c>
      <c r="AE30" s="12">
        <v>207</v>
      </c>
      <c r="AF30" s="9">
        <f t="shared" si="9"/>
        <v>672</v>
      </c>
      <c r="AG30" s="1">
        <f t="shared" si="7"/>
        <v>813</v>
      </c>
      <c r="AH30" s="12">
        <f t="shared" si="8"/>
        <v>1485</v>
      </c>
    </row>
    <row r="31" spans="1:34" x14ac:dyDescent="0.25">
      <c r="A31" s="10" t="s">
        <v>50</v>
      </c>
      <c r="B31" s="9">
        <v>8</v>
      </c>
      <c r="C31" s="1">
        <v>11</v>
      </c>
      <c r="D31" s="13">
        <v>19</v>
      </c>
      <c r="E31" s="9">
        <v>53</v>
      </c>
      <c r="F31" s="1">
        <v>50</v>
      </c>
      <c r="G31" s="12">
        <v>103</v>
      </c>
      <c r="H31" s="9">
        <v>89</v>
      </c>
      <c r="I31" s="1">
        <v>63</v>
      </c>
      <c r="J31" s="12">
        <v>152</v>
      </c>
      <c r="K31" s="9">
        <v>80</v>
      </c>
      <c r="L31" s="1">
        <v>83</v>
      </c>
      <c r="M31" s="12">
        <v>163</v>
      </c>
      <c r="N31" s="9">
        <v>91</v>
      </c>
      <c r="O31" s="1">
        <v>77</v>
      </c>
      <c r="P31" s="12">
        <v>168</v>
      </c>
      <c r="Q31" s="9">
        <v>59</v>
      </c>
      <c r="R31" s="1">
        <v>58</v>
      </c>
      <c r="S31" s="12">
        <v>117</v>
      </c>
      <c r="T31" s="9">
        <v>76</v>
      </c>
      <c r="U31" s="1">
        <v>75</v>
      </c>
      <c r="V31" s="12">
        <v>151</v>
      </c>
      <c r="W31" s="9">
        <v>81</v>
      </c>
      <c r="X31" s="1">
        <v>62</v>
      </c>
      <c r="Y31" s="12">
        <v>143</v>
      </c>
      <c r="Z31" s="9">
        <v>66</v>
      </c>
      <c r="AA31" s="1">
        <v>55</v>
      </c>
      <c r="AB31" s="12">
        <v>121</v>
      </c>
      <c r="AC31" s="9">
        <v>66</v>
      </c>
      <c r="AD31" s="1">
        <v>57</v>
      </c>
      <c r="AE31" s="12">
        <v>123</v>
      </c>
      <c r="AF31" s="9">
        <f t="shared" si="9"/>
        <v>669</v>
      </c>
      <c r="AG31" s="1">
        <f t="shared" si="7"/>
        <v>591</v>
      </c>
      <c r="AH31" s="12">
        <f t="shared" si="8"/>
        <v>1260</v>
      </c>
    </row>
    <row r="32" spans="1:34" ht="15.75" thickBot="1" x14ac:dyDescent="0.3">
      <c r="A32" s="10" t="s">
        <v>51</v>
      </c>
      <c r="B32" s="53">
        <v>10</v>
      </c>
      <c r="C32" s="47">
        <v>11</v>
      </c>
      <c r="D32" s="54">
        <v>21</v>
      </c>
      <c r="E32" s="53">
        <v>53</v>
      </c>
      <c r="F32" s="47">
        <v>70</v>
      </c>
      <c r="G32" s="55">
        <v>123</v>
      </c>
      <c r="H32" s="53">
        <v>59</v>
      </c>
      <c r="I32" s="47">
        <v>69</v>
      </c>
      <c r="J32" s="55">
        <v>128</v>
      </c>
      <c r="K32" s="53">
        <v>88</v>
      </c>
      <c r="L32" s="47">
        <v>86</v>
      </c>
      <c r="M32" s="55">
        <v>174</v>
      </c>
      <c r="N32" s="53">
        <v>77</v>
      </c>
      <c r="O32" s="47">
        <v>105</v>
      </c>
      <c r="P32" s="55">
        <v>182</v>
      </c>
      <c r="Q32" s="53">
        <v>60</v>
      </c>
      <c r="R32" s="47">
        <v>76</v>
      </c>
      <c r="S32" s="55">
        <v>136</v>
      </c>
      <c r="T32" s="53">
        <v>59</v>
      </c>
      <c r="U32" s="47">
        <v>75</v>
      </c>
      <c r="V32" s="55">
        <v>134</v>
      </c>
      <c r="W32" s="53">
        <v>48</v>
      </c>
      <c r="X32" s="47">
        <v>68</v>
      </c>
      <c r="Y32" s="55">
        <v>116</v>
      </c>
      <c r="Z32" s="53">
        <v>56</v>
      </c>
      <c r="AA32" s="47">
        <v>74</v>
      </c>
      <c r="AB32" s="55">
        <v>130</v>
      </c>
      <c r="AC32" s="53">
        <v>60</v>
      </c>
      <c r="AD32" s="47">
        <v>75</v>
      </c>
      <c r="AE32" s="55">
        <v>135</v>
      </c>
      <c r="AF32" s="53">
        <f t="shared" si="9"/>
        <v>570</v>
      </c>
      <c r="AG32" s="47">
        <f t="shared" si="7"/>
        <v>709</v>
      </c>
      <c r="AH32" s="55">
        <f t="shared" si="8"/>
        <v>1279</v>
      </c>
    </row>
    <row r="33" spans="1:34" ht="15.75" thickBot="1" x14ac:dyDescent="0.3">
      <c r="A33" s="11" t="s">
        <v>12</v>
      </c>
      <c r="B33" s="56">
        <v>68</v>
      </c>
      <c r="C33" s="51">
        <v>72</v>
      </c>
      <c r="D33" s="57">
        <v>140</v>
      </c>
      <c r="E33" s="56">
        <v>428</v>
      </c>
      <c r="F33" s="51">
        <v>417</v>
      </c>
      <c r="G33" s="58">
        <v>845</v>
      </c>
      <c r="H33" s="56">
        <v>510</v>
      </c>
      <c r="I33" s="51">
        <v>510</v>
      </c>
      <c r="J33" s="58">
        <v>1020</v>
      </c>
      <c r="K33" s="56">
        <v>669</v>
      </c>
      <c r="L33" s="51">
        <v>644</v>
      </c>
      <c r="M33" s="58">
        <v>1313</v>
      </c>
      <c r="N33" s="56">
        <v>663</v>
      </c>
      <c r="O33" s="51">
        <v>652</v>
      </c>
      <c r="P33" s="58">
        <v>1315</v>
      </c>
      <c r="Q33" s="56">
        <v>486</v>
      </c>
      <c r="R33" s="51">
        <v>561</v>
      </c>
      <c r="S33" s="58">
        <v>1047</v>
      </c>
      <c r="T33" s="56">
        <v>459</v>
      </c>
      <c r="U33" s="51">
        <v>532</v>
      </c>
      <c r="V33" s="58">
        <v>991</v>
      </c>
      <c r="W33" s="56">
        <v>470</v>
      </c>
      <c r="X33" s="51">
        <v>467</v>
      </c>
      <c r="Y33" s="58">
        <v>937</v>
      </c>
      <c r="Z33" s="56">
        <v>448</v>
      </c>
      <c r="AA33" s="51">
        <v>461</v>
      </c>
      <c r="AB33" s="58">
        <v>909</v>
      </c>
      <c r="AC33" s="56">
        <v>465</v>
      </c>
      <c r="AD33" s="51">
        <v>457</v>
      </c>
      <c r="AE33" s="58">
        <v>922</v>
      </c>
      <c r="AF33" s="56">
        <f t="shared" si="9"/>
        <v>4666</v>
      </c>
      <c r="AG33" s="51">
        <f t="shared" si="7"/>
        <v>4773</v>
      </c>
      <c r="AH33" s="58">
        <f t="shared" si="8"/>
        <v>9439</v>
      </c>
    </row>
    <row r="35" spans="1:34" ht="15" customHeight="1" x14ac:dyDescent="0.25">
      <c r="A35" s="90" t="s">
        <v>52</v>
      </c>
      <c r="B35" s="91" t="s">
        <v>86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1:34" ht="15" customHeight="1" thickBot="1" x14ac:dyDescent="0.3">
      <c r="A36" s="90"/>
      <c r="B36" s="88" t="s">
        <v>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ht="15" customHeight="1" x14ac:dyDescent="0.25">
      <c r="A37" s="90"/>
      <c r="B37" s="76" t="s">
        <v>15</v>
      </c>
      <c r="C37" s="77"/>
      <c r="D37" s="84"/>
      <c r="E37" s="76" t="s">
        <v>16</v>
      </c>
      <c r="F37" s="77"/>
      <c r="G37" s="78"/>
      <c r="H37" s="76" t="s">
        <v>17</v>
      </c>
      <c r="I37" s="77"/>
      <c r="J37" s="78"/>
      <c r="K37" s="76" t="s">
        <v>18</v>
      </c>
      <c r="L37" s="77"/>
      <c r="M37" s="78"/>
      <c r="N37" s="76" t="s">
        <v>19</v>
      </c>
      <c r="O37" s="77"/>
      <c r="P37" s="78"/>
      <c r="Q37" s="76" t="s">
        <v>20</v>
      </c>
      <c r="R37" s="77"/>
      <c r="S37" s="78"/>
      <c r="T37" s="76" t="s">
        <v>21</v>
      </c>
      <c r="U37" s="77"/>
      <c r="V37" s="78"/>
      <c r="W37" s="76" t="s">
        <v>22</v>
      </c>
      <c r="X37" s="77"/>
      <c r="Y37" s="78"/>
      <c r="Z37" s="76" t="s">
        <v>23</v>
      </c>
      <c r="AA37" s="77"/>
      <c r="AB37" s="78"/>
      <c r="AC37" s="76" t="s">
        <v>24</v>
      </c>
      <c r="AD37" s="77"/>
      <c r="AE37" s="78"/>
      <c r="AF37" s="76" t="s">
        <v>12</v>
      </c>
      <c r="AG37" s="77"/>
      <c r="AH37" s="78"/>
    </row>
    <row r="38" spans="1:34" x14ac:dyDescent="0.25">
      <c r="A38" s="9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25">
      <c r="A39" s="10" t="s">
        <v>47</v>
      </c>
      <c r="B39" s="9">
        <v>23</v>
      </c>
      <c r="C39" s="1">
        <v>22</v>
      </c>
      <c r="D39" s="13">
        <v>45</v>
      </c>
      <c r="E39" s="9">
        <v>179</v>
      </c>
      <c r="F39" s="1">
        <v>153</v>
      </c>
      <c r="G39" s="12">
        <v>332</v>
      </c>
      <c r="H39" s="9">
        <v>184</v>
      </c>
      <c r="I39" s="1">
        <v>182</v>
      </c>
      <c r="J39" s="12">
        <v>366</v>
      </c>
      <c r="K39" s="9">
        <v>270</v>
      </c>
      <c r="L39" s="1">
        <v>239</v>
      </c>
      <c r="M39" s="12">
        <v>509</v>
      </c>
      <c r="N39" s="9">
        <v>269</v>
      </c>
      <c r="O39" s="1">
        <v>231</v>
      </c>
      <c r="P39" s="12">
        <v>500</v>
      </c>
      <c r="Q39" s="9">
        <v>214</v>
      </c>
      <c r="R39" s="1">
        <v>179</v>
      </c>
      <c r="S39" s="12">
        <v>393</v>
      </c>
      <c r="T39" s="9">
        <v>189</v>
      </c>
      <c r="U39" s="1">
        <v>174</v>
      </c>
      <c r="V39" s="12">
        <v>363</v>
      </c>
      <c r="W39" s="9">
        <v>156</v>
      </c>
      <c r="X39" s="1">
        <v>138</v>
      </c>
      <c r="Y39" s="12">
        <v>294</v>
      </c>
      <c r="Z39" s="9">
        <v>148</v>
      </c>
      <c r="AA39" s="1">
        <v>130</v>
      </c>
      <c r="AB39" s="12">
        <v>278</v>
      </c>
      <c r="AC39" s="9">
        <v>161</v>
      </c>
      <c r="AD39" s="1">
        <v>135</v>
      </c>
      <c r="AE39" s="12">
        <v>296</v>
      </c>
      <c r="AF39" s="9">
        <f>SUM(B39,E39,H39,K39,N39,Q39,T39,W39,Z39,AC39)</f>
        <v>1793</v>
      </c>
      <c r="AG39" s="1">
        <f t="shared" ref="AG39:AG44" si="10">SUM(C39,F39,I39,L39,O39,R39,U39,X39,AA39,AD39)</f>
        <v>1583</v>
      </c>
      <c r="AH39" s="12">
        <f t="shared" ref="AH39:AH44" si="11">SUM(D39,G39,J39,M39,P39,S39,V39,Y39,AB39,AE39)</f>
        <v>3376</v>
      </c>
    </row>
    <row r="40" spans="1:34" x14ac:dyDescent="0.25">
      <c r="A40" s="10" t="s">
        <v>48</v>
      </c>
      <c r="B40" s="9">
        <v>13</v>
      </c>
      <c r="C40" s="1">
        <v>10</v>
      </c>
      <c r="D40" s="13">
        <v>23</v>
      </c>
      <c r="E40" s="9">
        <v>54</v>
      </c>
      <c r="F40" s="1">
        <v>65</v>
      </c>
      <c r="G40" s="12">
        <v>119</v>
      </c>
      <c r="H40" s="9">
        <v>75</v>
      </c>
      <c r="I40" s="1">
        <v>98</v>
      </c>
      <c r="J40" s="12">
        <v>173</v>
      </c>
      <c r="K40" s="9">
        <v>109</v>
      </c>
      <c r="L40" s="1">
        <v>124</v>
      </c>
      <c r="M40" s="12">
        <v>233</v>
      </c>
      <c r="N40" s="9">
        <v>97</v>
      </c>
      <c r="O40" s="1">
        <v>114</v>
      </c>
      <c r="P40" s="12">
        <v>211</v>
      </c>
      <c r="Q40" s="9">
        <v>65</v>
      </c>
      <c r="R40" s="1">
        <v>107</v>
      </c>
      <c r="S40" s="12">
        <v>172</v>
      </c>
      <c r="T40" s="9">
        <v>78</v>
      </c>
      <c r="U40" s="1">
        <v>88</v>
      </c>
      <c r="V40" s="12">
        <v>166</v>
      </c>
      <c r="W40" s="9">
        <v>80</v>
      </c>
      <c r="X40" s="1">
        <v>104</v>
      </c>
      <c r="Y40" s="12">
        <v>184</v>
      </c>
      <c r="Z40" s="9">
        <v>66</v>
      </c>
      <c r="AA40" s="1">
        <v>110</v>
      </c>
      <c r="AB40" s="12">
        <v>176</v>
      </c>
      <c r="AC40" s="9">
        <v>73</v>
      </c>
      <c r="AD40" s="1">
        <v>91</v>
      </c>
      <c r="AE40" s="12">
        <v>164</v>
      </c>
      <c r="AF40" s="9">
        <f t="shared" ref="AF40:AF44" si="12">SUM(B40,E40,H40,K40,N40,Q40,T40,W40,Z40,AC40)</f>
        <v>710</v>
      </c>
      <c r="AG40" s="1">
        <f t="shared" si="10"/>
        <v>911</v>
      </c>
      <c r="AH40" s="12">
        <f t="shared" si="11"/>
        <v>1621</v>
      </c>
    </row>
    <row r="41" spans="1:34" x14ac:dyDescent="0.25">
      <c r="A41" s="10" t="s">
        <v>49</v>
      </c>
      <c r="B41" s="9">
        <v>11</v>
      </c>
      <c r="C41" s="1">
        <v>9</v>
      </c>
      <c r="D41" s="13">
        <v>20</v>
      </c>
      <c r="E41" s="9">
        <v>56</v>
      </c>
      <c r="F41" s="1">
        <v>57</v>
      </c>
      <c r="G41" s="12">
        <v>113</v>
      </c>
      <c r="H41" s="9">
        <v>53</v>
      </c>
      <c r="I41" s="1">
        <v>75</v>
      </c>
      <c r="J41" s="12">
        <v>128</v>
      </c>
      <c r="K41" s="9">
        <v>67</v>
      </c>
      <c r="L41" s="1">
        <v>75</v>
      </c>
      <c r="M41" s="12">
        <v>142</v>
      </c>
      <c r="N41" s="9">
        <v>66</v>
      </c>
      <c r="O41" s="1">
        <v>102</v>
      </c>
      <c r="P41" s="12">
        <v>168</v>
      </c>
      <c r="Q41" s="9">
        <v>69</v>
      </c>
      <c r="R41" s="1">
        <v>96</v>
      </c>
      <c r="S41" s="12">
        <v>165</v>
      </c>
      <c r="T41" s="9">
        <v>70</v>
      </c>
      <c r="U41" s="1">
        <v>89</v>
      </c>
      <c r="V41" s="12">
        <v>159</v>
      </c>
      <c r="W41" s="9">
        <v>77</v>
      </c>
      <c r="X41" s="1">
        <v>112</v>
      </c>
      <c r="Y41" s="12">
        <v>189</v>
      </c>
      <c r="Z41" s="9">
        <v>90</v>
      </c>
      <c r="AA41" s="1">
        <v>122</v>
      </c>
      <c r="AB41" s="12">
        <v>212</v>
      </c>
      <c r="AC41" s="9">
        <v>95</v>
      </c>
      <c r="AD41" s="1">
        <v>115</v>
      </c>
      <c r="AE41" s="12">
        <v>210</v>
      </c>
      <c r="AF41" s="9">
        <f t="shared" si="12"/>
        <v>654</v>
      </c>
      <c r="AG41" s="1">
        <f t="shared" si="10"/>
        <v>852</v>
      </c>
      <c r="AH41" s="12">
        <f t="shared" si="11"/>
        <v>1506</v>
      </c>
    </row>
    <row r="42" spans="1:34" x14ac:dyDescent="0.25">
      <c r="A42" s="10" t="s">
        <v>50</v>
      </c>
      <c r="B42" s="9">
        <v>7</v>
      </c>
      <c r="C42" s="1">
        <v>14</v>
      </c>
      <c r="D42" s="13">
        <v>21</v>
      </c>
      <c r="E42" s="9">
        <v>55</v>
      </c>
      <c r="F42" s="1">
        <v>55</v>
      </c>
      <c r="G42" s="12">
        <v>110</v>
      </c>
      <c r="H42" s="9">
        <v>65</v>
      </c>
      <c r="I42" s="1">
        <v>72</v>
      </c>
      <c r="J42" s="12">
        <v>137</v>
      </c>
      <c r="K42" s="9">
        <v>85</v>
      </c>
      <c r="L42" s="1">
        <v>85</v>
      </c>
      <c r="M42" s="12">
        <v>170</v>
      </c>
      <c r="N42" s="9">
        <v>78</v>
      </c>
      <c r="O42" s="1">
        <v>114</v>
      </c>
      <c r="P42" s="12">
        <v>192</v>
      </c>
      <c r="Q42" s="9">
        <v>75</v>
      </c>
      <c r="R42" s="1">
        <v>82</v>
      </c>
      <c r="S42" s="12">
        <v>157</v>
      </c>
      <c r="T42" s="9">
        <v>56</v>
      </c>
      <c r="U42" s="1">
        <v>82</v>
      </c>
      <c r="V42" s="12">
        <v>138</v>
      </c>
      <c r="W42" s="9">
        <v>69</v>
      </c>
      <c r="X42" s="1">
        <v>88</v>
      </c>
      <c r="Y42" s="12">
        <v>157</v>
      </c>
      <c r="Z42" s="9">
        <v>61</v>
      </c>
      <c r="AA42" s="1">
        <v>98</v>
      </c>
      <c r="AB42" s="12">
        <v>159</v>
      </c>
      <c r="AC42" s="9">
        <v>63</v>
      </c>
      <c r="AD42" s="1">
        <v>75</v>
      </c>
      <c r="AE42" s="12">
        <v>138</v>
      </c>
      <c r="AF42" s="9">
        <f t="shared" si="12"/>
        <v>614</v>
      </c>
      <c r="AG42" s="1">
        <f t="shared" si="10"/>
        <v>765</v>
      </c>
      <c r="AH42" s="12">
        <f t="shared" si="11"/>
        <v>1379</v>
      </c>
    </row>
    <row r="43" spans="1:34" ht="15.75" thickBot="1" x14ac:dyDescent="0.3">
      <c r="A43" s="10" t="s">
        <v>51</v>
      </c>
      <c r="B43" s="53">
        <v>14</v>
      </c>
      <c r="C43" s="47">
        <v>9</v>
      </c>
      <c r="D43" s="54">
        <v>23</v>
      </c>
      <c r="E43" s="53">
        <v>43</v>
      </c>
      <c r="F43" s="47">
        <v>48</v>
      </c>
      <c r="G43" s="55">
        <v>91</v>
      </c>
      <c r="H43" s="53">
        <v>65</v>
      </c>
      <c r="I43" s="47">
        <v>67</v>
      </c>
      <c r="J43" s="55">
        <v>132</v>
      </c>
      <c r="K43" s="53">
        <v>81</v>
      </c>
      <c r="L43" s="47">
        <v>85</v>
      </c>
      <c r="M43" s="55">
        <v>166</v>
      </c>
      <c r="N43" s="53">
        <v>81</v>
      </c>
      <c r="O43" s="47">
        <v>96</v>
      </c>
      <c r="P43" s="55">
        <v>177</v>
      </c>
      <c r="Q43" s="53">
        <v>58</v>
      </c>
      <c r="R43" s="47">
        <v>79</v>
      </c>
      <c r="S43" s="55">
        <v>137</v>
      </c>
      <c r="T43" s="53">
        <v>60</v>
      </c>
      <c r="U43" s="47">
        <v>67</v>
      </c>
      <c r="V43" s="55">
        <v>127</v>
      </c>
      <c r="W43" s="53">
        <v>76</v>
      </c>
      <c r="X43" s="47">
        <v>91</v>
      </c>
      <c r="Y43" s="55">
        <v>167</v>
      </c>
      <c r="Z43" s="53">
        <v>55</v>
      </c>
      <c r="AA43" s="47">
        <v>80</v>
      </c>
      <c r="AB43" s="55">
        <v>135</v>
      </c>
      <c r="AC43" s="53">
        <v>70</v>
      </c>
      <c r="AD43" s="47">
        <v>98</v>
      </c>
      <c r="AE43" s="55">
        <v>168</v>
      </c>
      <c r="AF43" s="53">
        <f t="shared" si="12"/>
        <v>603</v>
      </c>
      <c r="AG43" s="47">
        <f t="shared" si="10"/>
        <v>720</v>
      </c>
      <c r="AH43" s="55">
        <f t="shared" si="11"/>
        <v>1323</v>
      </c>
    </row>
    <row r="44" spans="1:34" ht="15.75" thickBot="1" x14ac:dyDescent="0.3">
      <c r="A44" s="11" t="s">
        <v>12</v>
      </c>
      <c r="B44" s="56">
        <v>68</v>
      </c>
      <c r="C44" s="51">
        <v>64</v>
      </c>
      <c r="D44" s="57">
        <v>132</v>
      </c>
      <c r="E44" s="56">
        <v>387</v>
      </c>
      <c r="F44" s="51">
        <v>378</v>
      </c>
      <c r="G44" s="58">
        <v>765</v>
      </c>
      <c r="H44" s="56">
        <v>442</v>
      </c>
      <c r="I44" s="51">
        <v>494</v>
      </c>
      <c r="J44" s="58">
        <v>936</v>
      </c>
      <c r="K44" s="56">
        <v>612</v>
      </c>
      <c r="L44" s="51">
        <v>608</v>
      </c>
      <c r="M44" s="58">
        <v>1220</v>
      </c>
      <c r="N44" s="56">
        <v>591</v>
      </c>
      <c r="O44" s="51">
        <v>657</v>
      </c>
      <c r="P44" s="58">
        <v>1248</v>
      </c>
      <c r="Q44" s="56">
        <v>481</v>
      </c>
      <c r="R44" s="51">
        <v>543</v>
      </c>
      <c r="S44" s="58">
        <v>1024</v>
      </c>
      <c r="T44" s="56">
        <v>453</v>
      </c>
      <c r="U44" s="51">
        <v>500</v>
      </c>
      <c r="V44" s="58">
        <v>953</v>
      </c>
      <c r="W44" s="56">
        <v>458</v>
      </c>
      <c r="X44" s="51">
        <v>533</v>
      </c>
      <c r="Y44" s="58">
        <v>991</v>
      </c>
      <c r="Z44" s="56">
        <v>420</v>
      </c>
      <c r="AA44" s="51">
        <v>540</v>
      </c>
      <c r="AB44" s="58">
        <v>960</v>
      </c>
      <c r="AC44" s="56">
        <v>462</v>
      </c>
      <c r="AD44" s="51">
        <v>514</v>
      </c>
      <c r="AE44" s="58">
        <v>976</v>
      </c>
      <c r="AF44" s="56">
        <f t="shared" si="12"/>
        <v>4374</v>
      </c>
      <c r="AG44" s="51">
        <f t="shared" si="10"/>
        <v>4831</v>
      </c>
      <c r="AH44" s="58">
        <f t="shared" si="11"/>
        <v>9205</v>
      </c>
    </row>
    <row r="46" spans="1:34" ht="15" customHeight="1" x14ac:dyDescent="0.25">
      <c r="A46" s="90" t="s">
        <v>52</v>
      </c>
      <c r="B46" s="91" t="s">
        <v>86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</row>
    <row r="47" spans="1:34" ht="15" customHeight="1" thickBot="1" x14ac:dyDescent="0.3">
      <c r="A47" s="90"/>
      <c r="B47" s="88" t="s">
        <v>4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</row>
    <row r="48" spans="1:34" ht="15" customHeight="1" x14ac:dyDescent="0.25">
      <c r="A48" s="90"/>
      <c r="B48" s="76" t="s">
        <v>15</v>
      </c>
      <c r="C48" s="77"/>
      <c r="D48" s="84"/>
      <c r="E48" s="76" t="s">
        <v>16</v>
      </c>
      <c r="F48" s="77"/>
      <c r="G48" s="78"/>
      <c r="H48" s="76" t="s">
        <v>17</v>
      </c>
      <c r="I48" s="77"/>
      <c r="J48" s="78"/>
      <c r="K48" s="76" t="s">
        <v>18</v>
      </c>
      <c r="L48" s="77"/>
      <c r="M48" s="78"/>
      <c r="N48" s="76" t="s">
        <v>19</v>
      </c>
      <c r="O48" s="77"/>
      <c r="P48" s="78"/>
      <c r="Q48" s="76" t="s">
        <v>20</v>
      </c>
      <c r="R48" s="77"/>
      <c r="S48" s="78"/>
      <c r="T48" s="76" t="s">
        <v>21</v>
      </c>
      <c r="U48" s="77"/>
      <c r="V48" s="78"/>
      <c r="W48" s="76" t="s">
        <v>22</v>
      </c>
      <c r="X48" s="77"/>
      <c r="Y48" s="78"/>
      <c r="Z48" s="76" t="s">
        <v>23</v>
      </c>
      <c r="AA48" s="77"/>
      <c r="AB48" s="78"/>
      <c r="AC48" s="76" t="s">
        <v>24</v>
      </c>
      <c r="AD48" s="77"/>
      <c r="AE48" s="78"/>
      <c r="AF48" s="76" t="s">
        <v>12</v>
      </c>
      <c r="AG48" s="77"/>
      <c r="AH48" s="78"/>
    </row>
    <row r="49" spans="1:34" x14ac:dyDescent="0.25">
      <c r="A49" s="9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25">
      <c r="A50" s="10" t="s">
        <v>47</v>
      </c>
      <c r="B50" s="9">
        <v>20</v>
      </c>
      <c r="C50" s="1">
        <v>19</v>
      </c>
      <c r="D50" s="13">
        <v>39</v>
      </c>
      <c r="E50" s="9">
        <v>180</v>
      </c>
      <c r="F50" s="1">
        <v>137</v>
      </c>
      <c r="G50" s="12">
        <v>317</v>
      </c>
      <c r="H50" s="9">
        <v>241</v>
      </c>
      <c r="I50" s="1">
        <v>173</v>
      </c>
      <c r="J50" s="12">
        <v>414</v>
      </c>
      <c r="K50" s="9">
        <v>265</v>
      </c>
      <c r="L50" s="1">
        <v>231</v>
      </c>
      <c r="M50" s="12">
        <v>496</v>
      </c>
      <c r="N50" s="9">
        <v>273</v>
      </c>
      <c r="O50" s="1">
        <v>208</v>
      </c>
      <c r="P50" s="12">
        <v>481</v>
      </c>
      <c r="Q50" s="9">
        <v>216</v>
      </c>
      <c r="R50" s="1">
        <v>213</v>
      </c>
      <c r="S50" s="12">
        <v>429</v>
      </c>
      <c r="T50" s="9">
        <v>165</v>
      </c>
      <c r="U50" s="1">
        <v>152</v>
      </c>
      <c r="V50" s="12">
        <v>317</v>
      </c>
      <c r="W50" s="9">
        <v>160</v>
      </c>
      <c r="X50" s="1">
        <v>154</v>
      </c>
      <c r="Y50" s="12">
        <v>314</v>
      </c>
      <c r="Z50" s="9">
        <v>184</v>
      </c>
      <c r="AA50" s="1">
        <v>127</v>
      </c>
      <c r="AB50" s="12">
        <v>311</v>
      </c>
      <c r="AC50" s="9">
        <v>166</v>
      </c>
      <c r="AD50" s="1">
        <v>156</v>
      </c>
      <c r="AE50" s="12">
        <v>322</v>
      </c>
      <c r="AF50" s="9">
        <f>SUM(B50,E50,H50,K50,N50,Q50,T50,W50,Z50,AC50)</f>
        <v>1870</v>
      </c>
      <c r="AG50" s="1">
        <f t="shared" ref="AG50:AG55" si="13">SUM(C50,F50,I50,L50,O50,R50,U50,X50,AA50,AD50)</f>
        <v>1570</v>
      </c>
      <c r="AH50" s="12">
        <f t="shared" ref="AH50:AH55" si="14">SUM(D50,G50,J50,M50,P50,S50,V50,Y50,AB50,AE50)</f>
        <v>3440</v>
      </c>
    </row>
    <row r="51" spans="1:34" x14ac:dyDescent="0.25">
      <c r="A51" s="10" t="s">
        <v>48</v>
      </c>
      <c r="B51" s="9">
        <v>14</v>
      </c>
      <c r="C51" s="1">
        <v>16</v>
      </c>
      <c r="D51" s="13">
        <v>30</v>
      </c>
      <c r="E51" s="9">
        <v>58</v>
      </c>
      <c r="F51" s="1">
        <v>60</v>
      </c>
      <c r="G51" s="12">
        <v>118</v>
      </c>
      <c r="H51" s="9">
        <v>69</v>
      </c>
      <c r="I51" s="1">
        <v>61</v>
      </c>
      <c r="J51" s="12">
        <v>130</v>
      </c>
      <c r="K51" s="9">
        <v>91</v>
      </c>
      <c r="L51" s="1">
        <v>75</v>
      </c>
      <c r="M51" s="12">
        <v>166</v>
      </c>
      <c r="N51" s="9">
        <v>82</v>
      </c>
      <c r="O51" s="1">
        <v>85</v>
      </c>
      <c r="P51" s="12">
        <v>167</v>
      </c>
      <c r="Q51" s="9">
        <v>64</v>
      </c>
      <c r="R51" s="1">
        <v>57</v>
      </c>
      <c r="S51" s="12">
        <v>121</v>
      </c>
      <c r="T51" s="9">
        <v>70</v>
      </c>
      <c r="U51" s="1">
        <v>68</v>
      </c>
      <c r="V51" s="12">
        <v>138</v>
      </c>
      <c r="W51" s="9">
        <v>72</v>
      </c>
      <c r="X51" s="1">
        <v>83</v>
      </c>
      <c r="Y51" s="12">
        <v>155</v>
      </c>
      <c r="Z51" s="9">
        <v>51</v>
      </c>
      <c r="AA51" s="1">
        <v>88</v>
      </c>
      <c r="AB51" s="12">
        <v>139</v>
      </c>
      <c r="AC51" s="9">
        <v>93</v>
      </c>
      <c r="AD51" s="1">
        <v>84</v>
      </c>
      <c r="AE51" s="12">
        <v>177</v>
      </c>
      <c r="AF51" s="9">
        <f t="shared" ref="AF51:AF55" si="15">SUM(B51,E51,H51,K51,N51,Q51,T51,W51,Z51,AC51)</f>
        <v>664</v>
      </c>
      <c r="AG51" s="1">
        <f t="shared" si="13"/>
        <v>677</v>
      </c>
      <c r="AH51" s="12">
        <f t="shared" si="14"/>
        <v>1341</v>
      </c>
    </row>
    <row r="52" spans="1:34" x14ac:dyDescent="0.25">
      <c r="A52" s="10" t="s">
        <v>49</v>
      </c>
      <c r="B52" s="9">
        <v>7</v>
      </c>
      <c r="C52" s="1">
        <v>11</v>
      </c>
      <c r="D52" s="13">
        <v>18</v>
      </c>
      <c r="E52" s="9">
        <v>49</v>
      </c>
      <c r="F52" s="1">
        <v>64</v>
      </c>
      <c r="G52" s="12">
        <v>113</v>
      </c>
      <c r="H52" s="9">
        <v>59</v>
      </c>
      <c r="I52" s="1">
        <v>53</v>
      </c>
      <c r="J52" s="12">
        <v>112</v>
      </c>
      <c r="K52" s="9">
        <v>62</v>
      </c>
      <c r="L52" s="1">
        <v>90</v>
      </c>
      <c r="M52" s="12">
        <v>152</v>
      </c>
      <c r="N52" s="9">
        <v>74</v>
      </c>
      <c r="O52" s="1">
        <v>104</v>
      </c>
      <c r="P52" s="12">
        <v>178</v>
      </c>
      <c r="Q52" s="9">
        <v>67</v>
      </c>
      <c r="R52" s="1">
        <v>117</v>
      </c>
      <c r="S52" s="12">
        <v>184</v>
      </c>
      <c r="T52" s="9">
        <v>72</v>
      </c>
      <c r="U52" s="1">
        <v>102</v>
      </c>
      <c r="V52" s="12">
        <v>174</v>
      </c>
      <c r="W52" s="9">
        <v>79</v>
      </c>
      <c r="X52" s="1">
        <v>127</v>
      </c>
      <c r="Y52" s="12">
        <v>206</v>
      </c>
      <c r="Z52" s="9">
        <v>95</v>
      </c>
      <c r="AA52" s="1">
        <v>134</v>
      </c>
      <c r="AB52" s="12">
        <v>229</v>
      </c>
      <c r="AC52" s="9">
        <v>112</v>
      </c>
      <c r="AD52" s="1">
        <v>142</v>
      </c>
      <c r="AE52" s="12">
        <v>254</v>
      </c>
      <c r="AF52" s="9">
        <f t="shared" si="15"/>
        <v>676</v>
      </c>
      <c r="AG52" s="1">
        <f t="shared" si="13"/>
        <v>944</v>
      </c>
      <c r="AH52" s="12">
        <f t="shared" si="14"/>
        <v>1620</v>
      </c>
    </row>
    <row r="53" spans="1:34" x14ac:dyDescent="0.25">
      <c r="A53" s="10" t="s">
        <v>50</v>
      </c>
      <c r="B53" s="9">
        <v>12</v>
      </c>
      <c r="C53" s="1">
        <v>10</v>
      </c>
      <c r="D53" s="13">
        <v>22</v>
      </c>
      <c r="E53" s="9">
        <v>55</v>
      </c>
      <c r="F53" s="1">
        <v>50</v>
      </c>
      <c r="G53" s="12">
        <v>105</v>
      </c>
      <c r="H53" s="9">
        <v>61</v>
      </c>
      <c r="I53" s="1">
        <v>49</v>
      </c>
      <c r="J53" s="12">
        <v>110</v>
      </c>
      <c r="K53" s="9">
        <v>73</v>
      </c>
      <c r="L53" s="1">
        <v>57</v>
      </c>
      <c r="M53" s="12">
        <v>130</v>
      </c>
      <c r="N53" s="9">
        <v>79</v>
      </c>
      <c r="O53" s="1">
        <v>84</v>
      </c>
      <c r="P53" s="12">
        <v>163</v>
      </c>
      <c r="Q53" s="9">
        <v>72</v>
      </c>
      <c r="R53" s="1">
        <v>60</v>
      </c>
      <c r="S53" s="12">
        <v>132</v>
      </c>
      <c r="T53" s="9">
        <v>69</v>
      </c>
      <c r="U53" s="1">
        <v>55</v>
      </c>
      <c r="V53" s="12">
        <v>124</v>
      </c>
      <c r="W53" s="9">
        <v>62</v>
      </c>
      <c r="X53" s="1">
        <v>79</v>
      </c>
      <c r="Y53" s="12">
        <v>141</v>
      </c>
      <c r="Z53" s="9">
        <v>62</v>
      </c>
      <c r="AA53" s="1">
        <v>78</v>
      </c>
      <c r="AB53" s="12">
        <v>140</v>
      </c>
      <c r="AC53" s="9">
        <v>67</v>
      </c>
      <c r="AD53" s="1">
        <v>82</v>
      </c>
      <c r="AE53" s="12">
        <v>149</v>
      </c>
      <c r="AF53" s="9">
        <f t="shared" si="15"/>
        <v>612</v>
      </c>
      <c r="AG53" s="1">
        <f t="shared" si="13"/>
        <v>604</v>
      </c>
      <c r="AH53" s="12">
        <f t="shared" si="14"/>
        <v>1216</v>
      </c>
    </row>
    <row r="54" spans="1:34" ht="15.75" thickBot="1" x14ac:dyDescent="0.3">
      <c r="A54" s="10" t="s">
        <v>51</v>
      </c>
      <c r="B54" s="53">
        <v>12</v>
      </c>
      <c r="C54" s="47">
        <v>11</v>
      </c>
      <c r="D54" s="54">
        <v>23</v>
      </c>
      <c r="E54" s="53">
        <v>49</v>
      </c>
      <c r="F54" s="47">
        <v>48</v>
      </c>
      <c r="G54" s="55">
        <v>97</v>
      </c>
      <c r="H54" s="53">
        <v>68</v>
      </c>
      <c r="I54" s="47">
        <v>51</v>
      </c>
      <c r="J54" s="55">
        <v>119</v>
      </c>
      <c r="K54" s="53">
        <v>66</v>
      </c>
      <c r="L54" s="47">
        <v>88</v>
      </c>
      <c r="M54" s="55">
        <v>154</v>
      </c>
      <c r="N54" s="53">
        <v>64</v>
      </c>
      <c r="O54" s="47">
        <v>70</v>
      </c>
      <c r="P54" s="55">
        <v>134</v>
      </c>
      <c r="Q54" s="53">
        <v>56</v>
      </c>
      <c r="R54" s="47">
        <v>67</v>
      </c>
      <c r="S54" s="55">
        <v>123</v>
      </c>
      <c r="T54" s="53">
        <v>59</v>
      </c>
      <c r="U54" s="47">
        <v>67</v>
      </c>
      <c r="V54" s="55">
        <v>126</v>
      </c>
      <c r="W54" s="53">
        <v>52</v>
      </c>
      <c r="X54" s="47">
        <v>68</v>
      </c>
      <c r="Y54" s="55">
        <v>120</v>
      </c>
      <c r="Z54" s="53">
        <v>51</v>
      </c>
      <c r="AA54" s="47">
        <v>90</v>
      </c>
      <c r="AB54" s="55">
        <v>141</v>
      </c>
      <c r="AC54" s="53">
        <v>67</v>
      </c>
      <c r="AD54" s="47">
        <v>85</v>
      </c>
      <c r="AE54" s="55">
        <v>152</v>
      </c>
      <c r="AF54" s="53">
        <f t="shared" si="15"/>
        <v>544</v>
      </c>
      <c r="AG54" s="47">
        <f t="shared" si="13"/>
        <v>645</v>
      </c>
      <c r="AH54" s="55">
        <f t="shared" si="14"/>
        <v>1189</v>
      </c>
    </row>
    <row r="55" spans="1:34" ht="15.75" thickBot="1" x14ac:dyDescent="0.3">
      <c r="A55" s="11" t="s">
        <v>12</v>
      </c>
      <c r="B55" s="56">
        <v>65</v>
      </c>
      <c r="C55" s="51">
        <v>67</v>
      </c>
      <c r="D55" s="57">
        <v>132</v>
      </c>
      <c r="E55" s="56">
        <v>391</v>
      </c>
      <c r="F55" s="51">
        <v>359</v>
      </c>
      <c r="G55" s="58">
        <v>750</v>
      </c>
      <c r="H55" s="56">
        <v>498</v>
      </c>
      <c r="I55" s="51">
        <v>387</v>
      </c>
      <c r="J55" s="58">
        <v>885</v>
      </c>
      <c r="K55" s="56">
        <v>557</v>
      </c>
      <c r="L55" s="51">
        <v>541</v>
      </c>
      <c r="M55" s="58">
        <v>1098</v>
      </c>
      <c r="N55" s="56">
        <v>572</v>
      </c>
      <c r="O55" s="51">
        <v>551</v>
      </c>
      <c r="P55" s="58">
        <v>1123</v>
      </c>
      <c r="Q55" s="56">
        <v>475</v>
      </c>
      <c r="R55" s="51">
        <v>514</v>
      </c>
      <c r="S55" s="58">
        <v>989</v>
      </c>
      <c r="T55" s="56">
        <v>435</v>
      </c>
      <c r="U55" s="51">
        <v>444</v>
      </c>
      <c r="V55" s="58">
        <v>879</v>
      </c>
      <c r="W55" s="56">
        <v>425</v>
      </c>
      <c r="X55" s="51">
        <v>511</v>
      </c>
      <c r="Y55" s="58">
        <v>936</v>
      </c>
      <c r="Z55" s="56">
        <v>443</v>
      </c>
      <c r="AA55" s="51">
        <v>517</v>
      </c>
      <c r="AB55" s="58">
        <v>960</v>
      </c>
      <c r="AC55" s="56">
        <v>505</v>
      </c>
      <c r="AD55" s="51">
        <v>549</v>
      </c>
      <c r="AE55" s="58">
        <v>1054</v>
      </c>
      <c r="AF55" s="56">
        <f t="shared" si="15"/>
        <v>4366</v>
      </c>
      <c r="AG55" s="51">
        <f t="shared" si="13"/>
        <v>4440</v>
      </c>
      <c r="AH55" s="58">
        <f t="shared" si="14"/>
        <v>8806</v>
      </c>
    </row>
    <row r="57" spans="1:34" ht="15" customHeight="1" x14ac:dyDescent="0.25">
      <c r="A57" s="90" t="s">
        <v>52</v>
      </c>
      <c r="B57" s="91" t="s">
        <v>86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</row>
    <row r="58" spans="1:34" ht="15" customHeight="1" thickBot="1" x14ac:dyDescent="0.3">
      <c r="A58" s="90"/>
      <c r="B58" s="88" t="s">
        <v>5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</row>
    <row r="59" spans="1:34" ht="15" customHeight="1" x14ac:dyDescent="0.25">
      <c r="A59" s="90"/>
      <c r="B59" s="76" t="s">
        <v>15</v>
      </c>
      <c r="C59" s="77"/>
      <c r="D59" s="84"/>
      <c r="E59" s="76" t="s">
        <v>16</v>
      </c>
      <c r="F59" s="77"/>
      <c r="G59" s="78"/>
      <c r="H59" s="76" t="s">
        <v>17</v>
      </c>
      <c r="I59" s="77"/>
      <c r="J59" s="78"/>
      <c r="K59" s="76" t="s">
        <v>18</v>
      </c>
      <c r="L59" s="77"/>
      <c r="M59" s="78"/>
      <c r="N59" s="76" t="s">
        <v>19</v>
      </c>
      <c r="O59" s="77"/>
      <c r="P59" s="78"/>
      <c r="Q59" s="76" t="s">
        <v>20</v>
      </c>
      <c r="R59" s="77"/>
      <c r="S59" s="78"/>
      <c r="T59" s="76" t="s">
        <v>21</v>
      </c>
      <c r="U59" s="77"/>
      <c r="V59" s="78"/>
      <c r="W59" s="76" t="s">
        <v>22</v>
      </c>
      <c r="X59" s="77"/>
      <c r="Y59" s="78"/>
      <c r="Z59" s="76" t="s">
        <v>23</v>
      </c>
      <c r="AA59" s="77"/>
      <c r="AB59" s="78"/>
      <c r="AC59" s="76" t="s">
        <v>24</v>
      </c>
      <c r="AD59" s="77"/>
      <c r="AE59" s="78"/>
      <c r="AF59" s="76" t="s">
        <v>12</v>
      </c>
      <c r="AG59" s="77"/>
      <c r="AH59" s="78"/>
    </row>
    <row r="60" spans="1:34" x14ac:dyDescent="0.25">
      <c r="A60" s="9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25">
      <c r="A61" s="10" t="s">
        <v>47</v>
      </c>
      <c r="B61" s="9">
        <v>13</v>
      </c>
      <c r="C61" s="1">
        <v>21</v>
      </c>
      <c r="D61" s="13">
        <v>34</v>
      </c>
      <c r="E61" s="9">
        <v>197</v>
      </c>
      <c r="F61" s="1">
        <v>142</v>
      </c>
      <c r="G61" s="12">
        <v>339</v>
      </c>
      <c r="H61" s="9">
        <v>221</v>
      </c>
      <c r="I61" s="1">
        <v>204</v>
      </c>
      <c r="J61" s="12">
        <v>425</v>
      </c>
      <c r="K61" s="9">
        <v>279</v>
      </c>
      <c r="L61" s="1">
        <v>232</v>
      </c>
      <c r="M61" s="12">
        <v>511</v>
      </c>
      <c r="N61" s="9">
        <v>278</v>
      </c>
      <c r="O61" s="1">
        <v>251</v>
      </c>
      <c r="P61" s="12">
        <v>529</v>
      </c>
      <c r="Q61" s="9">
        <v>233</v>
      </c>
      <c r="R61" s="1">
        <v>212</v>
      </c>
      <c r="S61" s="12">
        <v>445</v>
      </c>
      <c r="T61" s="9">
        <v>159</v>
      </c>
      <c r="U61" s="1">
        <v>160</v>
      </c>
      <c r="V61" s="12">
        <v>319</v>
      </c>
      <c r="W61" s="9">
        <v>161</v>
      </c>
      <c r="X61" s="1">
        <v>134</v>
      </c>
      <c r="Y61" s="12">
        <v>295</v>
      </c>
      <c r="Z61" s="9">
        <v>166</v>
      </c>
      <c r="AA61" s="1">
        <v>139</v>
      </c>
      <c r="AB61" s="12">
        <v>305</v>
      </c>
      <c r="AC61" s="9">
        <v>194</v>
      </c>
      <c r="AD61" s="1">
        <v>160</v>
      </c>
      <c r="AE61" s="12">
        <v>354</v>
      </c>
      <c r="AF61" s="9">
        <f>SUM(B61,E61,H61,K61,N61,Q61,T61,W61,Z61,AC61)</f>
        <v>1901</v>
      </c>
      <c r="AG61" s="1">
        <f t="shared" ref="AG61:AG66" si="16">SUM(C61,F61,I61,L61,O61,R61,U61,X61,AA61,AD61)</f>
        <v>1655</v>
      </c>
      <c r="AH61" s="12">
        <f t="shared" ref="AH61:AH66" si="17">SUM(D61,G61,J61,M61,P61,S61,V61,Y61,AB61,AE61)</f>
        <v>3556</v>
      </c>
    </row>
    <row r="62" spans="1:34" x14ac:dyDescent="0.25">
      <c r="A62" s="10" t="s">
        <v>48</v>
      </c>
      <c r="B62" s="9">
        <v>12</v>
      </c>
      <c r="C62" s="1">
        <v>12</v>
      </c>
      <c r="D62" s="13">
        <v>24</v>
      </c>
      <c r="E62" s="9">
        <v>67</v>
      </c>
      <c r="F62" s="1">
        <v>49</v>
      </c>
      <c r="G62" s="12">
        <v>116</v>
      </c>
      <c r="H62" s="9">
        <v>63</v>
      </c>
      <c r="I62" s="1">
        <v>48</v>
      </c>
      <c r="J62" s="12">
        <v>111</v>
      </c>
      <c r="K62" s="9">
        <v>73</v>
      </c>
      <c r="L62" s="1">
        <v>73</v>
      </c>
      <c r="M62" s="12">
        <v>146</v>
      </c>
      <c r="N62" s="9">
        <v>89</v>
      </c>
      <c r="O62" s="1">
        <v>61</v>
      </c>
      <c r="P62" s="12">
        <v>150</v>
      </c>
      <c r="Q62" s="9">
        <v>54</v>
      </c>
      <c r="R62" s="1">
        <v>67</v>
      </c>
      <c r="S62" s="12">
        <v>121</v>
      </c>
      <c r="T62" s="9">
        <v>49</v>
      </c>
      <c r="U62" s="1">
        <v>77</v>
      </c>
      <c r="V62" s="12">
        <v>126</v>
      </c>
      <c r="W62" s="9">
        <v>66</v>
      </c>
      <c r="X62" s="1">
        <v>66</v>
      </c>
      <c r="Y62" s="12">
        <v>132</v>
      </c>
      <c r="Z62" s="9">
        <v>68</v>
      </c>
      <c r="AA62" s="1">
        <v>63</v>
      </c>
      <c r="AB62" s="12">
        <v>131</v>
      </c>
      <c r="AC62" s="9">
        <v>79</v>
      </c>
      <c r="AD62" s="1">
        <v>73</v>
      </c>
      <c r="AE62" s="12">
        <v>152</v>
      </c>
      <c r="AF62" s="9">
        <f t="shared" ref="AF62:AF66" si="18">SUM(B62,E62,H62,K62,N62,Q62,T62,W62,Z62,AC62)</f>
        <v>620</v>
      </c>
      <c r="AG62" s="1">
        <f t="shared" si="16"/>
        <v>589</v>
      </c>
      <c r="AH62" s="12">
        <f t="shared" si="17"/>
        <v>1209</v>
      </c>
    </row>
    <row r="63" spans="1:34" x14ac:dyDescent="0.25">
      <c r="A63" s="10" t="s">
        <v>49</v>
      </c>
      <c r="B63" s="9">
        <v>11</v>
      </c>
      <c r="C63" s="1">
        <v>11</v>
      </c>
      <c r="D63" s="13">
        <v>22</v>
      </c>
      <c r="E63" s="9">
        <v>65</v>
      </c>
      <c r="F63" s="1">
        <v>52</v>
      </c>
      <c r="G63" s="12">
        <v>117</v>
      </c>
      <c r="H63" s="9">
        <v>46</v>
      </c>
      <c r="I63" s="1">
        <v>51</v>
      </c>
      <c r="J63" s="12">
        <v>97</v>
      </c>
      <c r="K63" s="9">
        <v>73</v>
      </c>
      <c r="L63" s="1">
        <v>62</v>
      </c>
      <c r="M63" s="12">
        <v>135</v>
      </c>
      <c r="N63" s="9">
        <v>68</v>
      </c>
      <c r="O63" s="1">
        <v>83</v>
      </c>
      <c r="P63" s="12">
        <v>151</v>
      </c>
      <c r="Q63" s="9">
        <v>77</v>
      </c>
      <c r="R63" s="1">
        <v>80</v>
      </c>
      <c r="S63" s="12">
        <v>157</v>
      </c>
      <c r="T63" s="9">
        <v>68</v>
      </c>
      <c r="U63" s="1">
        <v>70</v>
      </c>
      <c r="V63" s="12">
        <v>138</v>
      </c>
      <c r="W63" s="9">
        <v>99</v>
      </c>
      <c r="X63" s="1">
        <v>90</v>
      </c>
      <c r="Y63" s="12">
        <v>189</v>
      </c>
      <c r="Z63" s="9">
        <v>101</v>
      </c>
      <c r="AA63" s="1">
        <v>90</v>
      </c>
      <c r="AB63" s="12">
        <v>191</v>
      </c>
      <c r="AC63" s="9">
        <v>124</v>
      </c>
      <c r="AD63" s="1">
        <v>88</v>
      </c>
      <c r="AE63" s="12">
        <v>212</v>
      </c>
      <c r="AF63" s="9">
        <f t="shared" si="18"/>
        <v>732</v>
      </c>
      <c r="AG63" s="1">
        <f t="shared" si="16"/>
        <v>677</v>
      </c>
      <c r="AH63" s="12">
        <f t="shared" si="17"/>
        <v>1409</v>
      </c>
    </row>
    <row r="64" spans="1:34" x14ac:dyDescent="0.25">
      <c r="A64" s="10" t="s">
        <v>50</v>
      </c>
      <c r="B64" s="9">
        <v>4</v>
      </c>
      <c r="C64" s="1">
        <v>9</v>
      </c>
      <c r="D64" s="13">
        <v>13</v>
      </c>
      <c r="E64" s="9">
        <v>46</v>
      </c>
      <c r="F64" s="1">
        <v>26</v>
      </c>
      <c r="G64" s="12">
        <v>72</v>
      </c>
      <c r="H64" s="9">
        <v>61</v>
      </c>
      <c r="I64" s="1">
        <v>38</v>
      </c>
      <c r="J64" s="12">
        <v>99</v>
      </c>
      <c r="K64" s="9">
        <v>84</v>
      </c>
      <c r="L64" s="1">
        <v>59</v>
      </c>
      <c r="M64" s="12">
        <v>143</v>
      </c>
      <c r="N64" s="9">
        <v>85</v>
      </c>
      <c r="O64" s="1">
        <v>63</v>
      </c>
      <c r="P64" s="12">
        <v>148</v>
      </c>
      <c r="Q64" s="9">
        <v>40</v>
      </c>
      <c r="R64" s="1">
        <v>53</v>
      </c>
      <c r="S64" s="12">
        <v>93</v>
      </c>
      <c r="T64" s="9">
        <v>46</v>
      </c>
      <c r="U64" s="1">
        <v>55</v>
      </c>
      <c r="V64" s="12">
        <v>101</v>
      </c>
      <c r="W64" s="9">
        <v>44</v>
      </c>
      <c r="X64" s="1">
        <v>61</v>
      </c>
      <c r="Y64" s="12">
        <v>105</v>
      </c>
      <c r="Z64" s="9">
        <v>69</v>
      </c>
      <c r="AA64" s="1">
        <v>59</v>
      </c>
      <c r="AB64" s="12">
        <v>128</v>
      </c>
      <c r="AC64" s="9">
        <v>53</v>
      </c>
      <c r="AD64" s="1">
        <v>49</v>
      </c>
      <c r="AE64" s="12">
        <v>102</v>
      </c>
      <c r="AF64" s="9">
        <f t="shared" si="18"/>
        <v>532</v>
      </c>
      <c r="AG64" s="1">
        <f t="shared" si="16"/>
        <v>472</v>
      </c>
      <c r="AH64" s="12">
        <f t="shared" si="17"/>
        <v>1004</v>
      </c>
    </row>
    <row r="65" spans="1:34" ht="15.75" thickBot="1" x14ac:dyDescent="0.3">
      <c r="A65" s="10" t="s">
        <v>51</v>
      </c>
      <c r="B65" s="53">
        <v>5</v>
      </c>
      <c r="C65" s="47">
        <v>11</v>
      </c>
      <c r="D65" s="54">
        <v>16</v>
      </c>
      <c r="E65" s="53">
        <v>39</v>
      </c>
      <c r="F65" s="47">
        <v>43</v>
      </c>
      <c r="G65" s="55">
        <v>82</v>
      </c>
      <c r="H65" s="53">
        <v>50</v>
      </c>
      <c r="I65" s="47">
        <v>34</v>
      </c>
      <c r="J65" s="55">
        <v>84</v>
      </c>
      <c r="K65" s="53">
        <v>76</v>
      </c>
      <c r="L65" s="47">
        <v>55</v>
      </c>
      <c r="M65" s="55">
        <v>131</v>
      </c>
      <c r="N65" s="53">
        <v>60</v>
      </c>
      <c r="O65" s="47">
        <v>57</v>
      </c>
      <c r="P65" s="55">
        <v>117</v>
      </c>
      <c r="Q65" s="53">
        <v>56</v>
      </c>
      <c r="R65" s="47">
        <v>47</v>
      </c>
      <c r="S65" s="55">
        <v>103</v>
      </c>
      <c r="T65" s="53">
        <v>51</v>
      </c>
      <c r="U65" s="47">
        <v>49</v>
      </c>
      <c r="V65" s="55">
        <v>100</v>
      </c>
      <c r="W65" s="53">
        <v>43</v>
      </c>
      <c r="X65" s="47">
        <v>49</v>
      </c>
      <c r="Y65" s="55">
        <v>92</v>
      </c>
      <c r="Z65" s="53">
        <v>52</v>
      </c>
      <c r="AA65" s="47">
        <v>54</v>
      </c>
      <c r="AB65" s="55">
        <v>106</v>
      </c>
      <c r="AC65" s="53">
        <v>55</v>
      </c>
      <c r="AD65" s="47">
        <v>68</v>
      </c>
      <c r="AE65" s="55">
        <v>123</v>
      </c>
      <c r="AF65" s="53">
        <f t="shared" si="18"/>
        <v>487</v>
      </c>
      <c r="AG65" s="47">
        <f t="shared" si="16"/>
        <v>467</v>
      </c>
      <c r="AH65" s="55">
        <f t="shared" si="17"/>
        <v>954</v>
      </c>
    </row>
    <row r="66" spans="1:34" ht="15.75" thickBot="1" x14ac:dyDescent="0.3">
      <c r="A66" s="11" t="s">
        <v>12</v>
      </c>
      <c r="B66" s="56">
        <v>45</v>
      </c>
      <c r="C66" s="51">
        <v>64</v>
      </c>
      <c r="D66" s="57">
        <v>109</v>
      </c>
      <c r="E66" s="56">
        <v>414</v>
      </c>
      <c r="F66" s="51">
        <v>312</v>
      </c>
      <c r="G66" s="58">
        <v>726</v>
      </c>
      <c r="H66" s="56">
        <v>441</v>
      </c>
      <c r="I66" s="51">
        <v>375</v>
      </c>
      <c r="J66" s="58">
        <v>816</v>
      </c>
      <c r="K66" s="56">
        <v>585</v>
      </c>
      <c r="L66" s="51">
        <v>481</v>
      </c>
      <c r="M66" s="58">
        <v>1066</v>
      </c>
      <c r="N66" s="56">
        <v>580</v>
      </c>
      <c r="O66" s="51">
        <v>515</v>
      </c>
      <c r="P66" s="58">
        <v>1095</v>
      </c>
      <c r="Q66" s="56">
        <v>460</v>
      </c>
      <c r="R66" s="51">
        <v>459</v>
      </c>
      <c r="S66" s="58">
        <v>919</v>
      </c>
      <c r="T66" s="56">
        <v>373</v>
      </c>
      <c r="U66" s="51">
        <v>411</v>
      </c>
      <c r="V66" s="58">
        <v>784</v>
      </c>
      <c r="W66" s="56">
        <v>413</v>
      </c>
      <c r="X66" s="51">
        <v>400</v>
      </c>
      <c r="Y66" s="58">
        <v>813</v>
      </c>
      <c r="Z66" s="56">
        <v>456</v>
      </c>
      <c r="AA66" s="51">
        <v>405</v>
      </c>
      <c r="AB66" s="58">
        <v>861</v>
      </c>
      <c r="AC66" s="56">
        <v>505</v>
      </c>
      <c r="AD66" s="51">
        <v>438</v>
      </c>
      <c r="AE66" s="58">
        <v>943</v>
      </c>
      <c r="AF66" s="56">
        <f t="shared" si="18"/>
        <v>4272</v>
      </c>
      <c r="AG66" s="51">
        <f t="shared" si="16"/>
        <v>3860</v>
      </c>
      <c r="AH66" s="58">
        <f t="shared" si="17"/>
        <v>8132</v>
      </c>
    </row>
    <row r="67" spans="1:34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1:34" ht="15" customHeight="1" x14ac:dyDescent="0.25">
      <c r="A68" s="90" t="s">
        <v>52</v>
      </c>
      <c r="B68" s="91" t="s">
        <v>86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</row>
    <row r="69" spans="1:34" ht="15" customHeight="1" thickBot="1" x14ac:dyDescent="0.3">
      <c r="A69" s="90"/>
      <c r="B69" s="88" t="s">
        <v>6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</row>
    <row r="70" spans="1:34" ht="15" customHeight="1" x14ac:dyDescent="0.25">
      <c r="A70" s="90"/>
      <c r="B70" s="76" t="s">
        <v>15</v>
      </c>
      <c r="C70" s="77"/>
      <c r="D70" s="84"/>
      <c r="E70" s="76" t="s">
        <v>16</v>
      </c>
      <c r="F70" s="77"/>
      <c r="G70" s="78"/>
      <c r="H70" s="76" t="s">
        <v>17</v>
      </c>
      <c r="I70" s="77"/>
      <c r="J70" s="78"/>
      <c r="K70" s="76" t="s">
        <v>18</v>
      </c>
      <c r="L70" s="77"/>
      <c r="M70" s="78"/>
      <c r="N70" s="76" t="s">
        <v>19</v>
      </c>
      <c r="O70" s="77"/>
      <c r="P70" s="78"/>
      <c r="Q70" s="76" t="s">
        <v>20</v>
      </c>
      <c r="R70" s="77"/>
      <c r="S70" s="78"/>
      <c r="T70" s="76" t="s">
        <v>21</v>
      </c>
      <c r="U70" s="77"/>
      <c r="V70" s="78"/>
      <c r="W70" s="76" t="s">
        <v>22</v>
      </c>
      <c r="X70" s="77"/>
      <c r="Y70" s="78"/>
      <c r="Z70" s="76" t="s">
        <v>23</v>
      </c>
      <c r="AA70" s="77"/>
      <c r="AB70" s="78"/>
      <c r="AC70" s="76" t="s">
        <v>24</v>
      </c>
      <c r="AD70" s="77"/>
      <c r="AE70" s="78"/>
      <c r="AF70" s="76" t="s">
        <v>12</v>
      </c>
      <c r="AG70" s="77"/>
      <c r="AH70" s="78"/>
    </row>
    <row r="71" spans="1:34" x14ac:dyDescent="0.25">
      <c r="A71" s="9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25">
      <c r="A72" s="10" t="s">
        <v>47</v>
      </c>
      <c r="B72" s="9">
        <v>14</v>
      </c>
      <c r="C72" s="1">
        <v>15</v>
      </c>
      <c r="D72" s="13">
        <v>29</v>
      </c>
      <c r="E72" s="9">
        <v>178</v>
      </c>
      <c r="F72" s="1">
        <v>109</v>
      </c>
      <c r="G72" s="12">
        <v>287</v>
      </c>
      <c r="H72" s="9">
        <v>185</v>
      </c>
      <c r="I72" s="1">
        <v>157</v>
      </c>
      <c r="J72" s="12">
        <v>342</v>
      </c>
      <c r="K72" s="9">
        <v>258</v>
      </c>
      <c r="L72" s="1">
        <v>193</v>
      </c>
      <c r="M72" s="12">
        <v>451</v>
      </c>
      <c r="N72" s="9">
        <v>236</v>
      </c>
      <c r="O72" s="1">
        <v>215</v>
      </c>
      <c r="P72" s="12">
        <v>451</v>
      </c>
      <c r="Q72" s="9">
        <v>184</v>
      </c>
      <c r="R72" s="1">
        <v>151</v>
      </c>
      <c r="S72" s="12">
        <v>335</v>
      </c>
      <c r="T72" s="9">
        <v>146</v>
      </c>
      <c r="U72" s="1">
        <v>136</v>
      </c>
      <c r="V72" s="12">
        <v>282</v>
      </c>
      <c r="W72" s="9">
        <v>151</v>
      </c>
      <c r="X72" s="1">
        <v>139</v>
      </c>
      <c r="Y72" s="12">
        <v>290</v>
      </c>
      <c r="Z72" s="9">
        <v>114</v>
      </c>
      <c r="AA72" s="1">
        <v>119</v>
      </c>
      <c r="AB72" s="12">
        <v>233</v>
      </c>
      <c r="AC72" s="9">
        <v>145</v>
      </c>
      <c r="AD72" s="1">
        <v>106</v>
      </c>
      <c r="AE72" s="12">
        <v>251</v>
      </c>
      <c r="AF72" s="9">
        <f>SUM(B72,E72,H72,K72,N72,Q72,T72,W72,Z72,AC72)</f>
        <v>1611</v>
      </c>
      <c r="AG72" s="1">
        <f t="shared" ref="AG72:AG77" si="19">SUM(C72,F72,I72,L72,O72,R72,U72,X72,AA72,AD72)</f>
        <v>1340</v>
      </c>
      <c r="AH72" s="12">
        <f t="shared" ref="AH72:AH77" si="20">SUM(D72,G72,J72,M72,P72,S72,V72,Y72,AB72,AE72)</f>
        <v>2951</v>
      </c>
    </row>
    <row r="73" spans="1:34" x14ac:dyDescent="0.25">
      <c r="A73" s="10" t="s">
        <v>48</v>
      </c>
      <c r="B73" s="9">
        <v>11</v>
      </c>
      <c r="C73" s="1">
        <v>13</v>
      </c>
      <c r="D73" s="13">
        <v>24</v>
      </c>
      <c r="E73" s="9">
        <v>33</v>
      </c>
      <c r="F73" s="1">
        <v>41</v>
      </c>
      <c r="G73" s="12">
        <v>74</v>
      </c>
      <c r="H73" s="9">
        <v>47</v>
      </c>
      <c r="I73" s="1">
        <v>44</v>
      </c>
      <c r="J73" s="12">
        <v>91</v>
      </c>
      <c r="K73" s="9">
        <v>72</v>
      </c>
      <c r="L73" s="1">
        <v>50</v>
      </c>
      <c r="M73" s="12">
        <v>122</v>
      </c>
      <c r="N73" s="9">
        <v>58</v>
      </c>
      <c r="O73" s="1">
        <v>52</v>
      </c>
      <c r="P73" s="12">
        <v>110</v>
      </c>
      <c r="Q73" s="9">
        <v>59</v>
      </c>
      <c r="R73" s="1">
        <v>63</v>
      </c>
      <c r="S73" s="12">
        <v>122</v>
      </c>
      <c r="T73" s="9">
        <v>41</v>
      </c>
      <c r="U73" s="1">
        <v>42</v>
      </c>
      <c r="V73" s="12">
        <v>83</v>
      </c>
      <c r="W73" s="9">
        <v>60</v>
      </c>
      <c r="X73" s="1">
        <v>75</v>
      </c>
      <c r="Y73" s="12">
        <v>135</v>
      </c>
      <c r="Z73" s="9">
        <v>49</v>
      </c>
      <c r="AA73" s="1">
        <v>67</v>
      </c>
      <c r="AB73" s="12">
        <v>116</v>
      </c>
      <c r="AC73" s="9">
        <v>70</v>
      </c>
      <c r="AD73" s="1">
        <v>59</v>
      </c>
      <c r="AE73" s="12">
        <v>129</v>
      </c>
      <c r="AF73" s="9">
        <f t="shared" ref="AF73:AF77" si="21">SUM(B73,E73,H73,K73,N73,Q73,T73,W73,Z73,AC73)</f>
        <v>500</v>
      </c>
      <c r="AG73" s="1">
        <f t="shared" si="19"/>
        <v>506</v>
      </c>
      <c r="AH73" s="12">
        <f t="shared" si="20"/>
        <v>1006</v>
      </c>
    </row>
    <row r="74" spans="1:34" x14ac:dyDescent="0.25">
      <c r="A74" s="10" t="s">
        <v>49</v>
      </c>
      <c r="B74" s="9">
        <v>3</v>
      </c>
      <c r="C74" s="1">
        <v>18</v>
      </c>
      <c r="D74" s="13">
        <v>21</v>
      </c>
      <c r="E74" s="9">
        <v>38</v>
      </c>
      <c r="F74" s="1">
        <v>51</v>
      </c>
      <c r="G74" s="12">
        <v>89</v>
      </c>
      <c r="H74" s="9">
        <v>39</v>
      </c>
      <c r="I74" s="1">
        <v>29</v>
      </c>
      <c r="J74" s="12">
        <v>68</v>
      </c>
      <c r="K74" s="9">
        <v>56</v>
      </c>
      <c r="L74" s="1">
        <v>66</v>
      </c>
      <c r="M74" s="12">
        <v>122</v>
      </c>
      <c r="N74" s="9">
        <v>57</v>
      </c>
      <c r="O74" s="1">
        <v>54</v>
      </c>
      <c r="P74" s="12">
        <v>111</v>
      </c>
      <c r="Q74" s="9">
        <v>49</v>
      </c>
      <c r="R74" s="1">
        <v>55</v>
      </c>
      <c r="S74" s="12">
        <v>104</v>
      </c>
      <c r="T74" s="9">
        <v>56</v>
      </c>
      <c r="U74" s="1">
        <v>62</v>
      </c>
      <c r="V74" s="12">
        <v>118</v>
      </c>
      <c r="W74" s="9">
        <v>74</v>
      </c>
      <c r="X74" s="1">
        <v>85</v>
      </c>
      <c r="Y74" s="12">
        <v>159</v>
      </c>
      <c r="Z74" s="9">
        <v>80</v>
      </c>
      <c r="AA74" s="1">
        <v>70</v>
      </c>
      <c r="AB74" s="12">
        <v>150</v>
      </c>
      <c r="AC74" s="9">
        <v>100</v>
      </c>
      <c r="AD74" s="1">
        <v>96</v>
      </c>
      <c r="AE74" s="12">
        <v>196</v>
      </c>
      <c r="AF74" s="9">
        <f t="shared" si="21"/>
        <v>552</v>
      </c>
      <c r="AG74" s="1">
        <f t="shared" si="19"/>
        <v>586</v>
      </c>
      <c r="AH74" s="12">
        <f t="shared" si="20"/>
        <v>1138</v>
      </c>
    </row>
    <row r="75" spans="1:34" x14ac:dyDescent="0.25">
      <c r="A75" s="10" t="s">
        <v>50</v>
      </c>
      <c r="B75" s="9">
        <v>3</v>
      </c>
      <c r="C75" s="1">
        <v>7</v>
      </c>
      <c r="D75" s="13">
        <v>10</v>
      </c>
      <c r="E75" s="9">
        <v>35</v>
      </c>
      <c r="F75" s="1">
        <v>43</v>
      </c>
      <c r="G75" s="12">
        <v>78</v>
      </c>
      <c r="H75" s="9">
        <v>34</v>
      </c>
      <c r="I75" s="1">
        <v>46</v>
      </c>
      <c r="J75" s="12">
        <v>80</v>
      </c>
      <c r="K75" s="9">
        <v>58</v>
      </c>
      <c r="L75" s="1">
        <v>58</v>
      </c>
      <c r="M75" s="12">
        <v>116</v>
      </c>
      <c r="N75" s="9">
        <v>56</v>
      </c>
      <c r="O75" s="1">
        <v>62</v>
      </c>
      <c r="P75" s="12">
        <v>118</v>
      </c>
      <c r="Q75" s="9">
        <v>58</v>
      </c>
      <c r="R75" s="1">
        <v>46</v>
      </c>
      <c r="S75" s="12">
        <v>104</v>
      </c>
      <c r="T75" s="9">
        <v>45</v>
      </c>
      <c r="U75" s="1">
        <v>47</v>
      </c>
      <c r="V75" s="12">
        <v>92</v>
      </c>
      <c r="W75" s="9">
        <v>46</v>
      </c>
      <c r="X75" s="1">
        <v>51</v>
      </c>
      <c r="Y75" s="12">
        <v>97</v>
      </c>
      <c r="Z75" s="9">
        <v>54</v>
      </c>
      <c r="AA75" s="1">
        <v>54</v>
      </c>
      <c r="AB75" s="12">
        <v>108</v>
      </c>
      <c r="AC75" s="9">
        <v>59</v>
      </c>
      <c r="AD75" s="1">
        <v>44</v>
      </c>
      <c r="AE75" s="12">
        <v>103</v>
      </c>
      <c r="AF75" s="9">
        <f t="shared" si="21"/>
        <v>448</v>
      </c>
      <c r="AG75" s="1">
        <f t="shared" si="19"/>
        <v>458</v>
      </c>
      <c r="AH75" s="12">
        <f t="shared" si="20"/>
        <v>906</v>
      </c>
    </row>
    <row r="76" spans="1:34" ht="15.75" thickBot="1" x14ac:dyDescent="0.3">
      <c r="A76" s="10" t="s">
        <v>51</v>
      </c>
      <c r="B76" s="53">
        <v>10</v>
      </c>
      <c r="C76" s="47">
        <v>6</v>
      </c>
      <c r="D76" s="54">
        <v>16</v>
      </c>
      <c r="E76" s="53">
        <v>40</v>
      </c>
      <c r="F76" s="47">
        <v>33</v>
      </c>
      <c r="G76" s="55">
        <v>73</v>
      </c>
      <c r="H76" s="53">
        <v>45</v>
      </c>
      <c r="I76" s="47">
        <v>42</v>
      </c>
      <c r="J76" s="55">
        <v>87</v>
      </c>
      <c r="K76" s="53">
        <v>52</v>
      </c>
      <c r="L76" s="47">
        <v>66</v>
      </c>
      <c r="M76" s="55">
        <v>118</v>
      </c>
      <c r="N76" s="53">
        <v>54</v>
      </c>
      <c r="O76" s="47">
        <v>44</v>
      </c>
      <c r="P76" s="55">
        <v>98</v>
      </c>
      <c r="Q76" s="53">
        <v>46</v>
      </c>
      <c r="R76" s="47">
        <v>47</v>
      </c>
      <c r="S76" s="55">
        <v>93</v>
      </c>
      <c r="T76" s="53">
        <v>50</v>
      </c>
      <c r="U76" s="47">
        <v>48</v>
      </c>
      <c r="V76" s="55">
        <v>98</v>
      </c>
      <c r="W76" s="53">
        <v>45</v>
      </c>
      <c r="X76" s="47">
        <v>52</v>
      </c>
      <c r="Y76" s="55">
        <v>97</v>
      </c>
      <c r="Z76" s="53">
        <v>34</v>
      </c>
      <c r="AA76" s="47">
        <v>71</v>
      </c>
      <c r="AB76" s="55">
        <v>105</v>
      </c>
      <c r="AC76" s="53">
        <v>52</v>
      </c>
      <c r="AD76" s="47">
        <v>58</v>
      </c>
      <c r="AE76" s="55">
        <v>110</v>
      </c>
      <c r="AF76" s="53">
        <f t="shared" si="21"/>
        <v>428</v>
      </c>
      <c r="AG76" s="47">
        <f t="shared" si="19"/>
        <v>467</v>
      </c>
      <c r="AH76" s="55">
        <f t="shared" si="20"/>
        <v>895</v>
      </c>
    </row>
    <row r="77" spans="1:34" ht="15.75" thickBot="1" x14ac:dyDescent="0.3">
      <c r="A77" s="11" t="s">
        <v>12</v>
      </c>
      <c r="B77" s="56">
        <v>41</v>
      </c>
      <c r="C77" s="51">
        <v>59</v>
      </c>
      <c r="D77" s="57">
        <v>100</v>
      </c>
      <c r="E77" s="56">
        <v>324</v>
      </c>
      <c r="F77" s="51">
        <v>277</v>
      </c>
      <c r="G77" s="58">
        <v>601</v>
      </c>
      <c r="H77" s="56">
        <v>350</v>
      </c>
      <c r="I77" s="51">
        <v>318</v>
      </c>
      <c r="J77" s="58">
        <v>668</v>
      </c>
      <c r="K77" s="56">
        <v>496</v>
      </c>
      <c r="L77" s="51">
        <v>433</v>
      </c>
      <c r="M77" s="58">
        <v>929</v>
      </c>
      <c r="N77" s="56">
        <v>461</v>
      </c>
      <c r="O77" s="51">
        <v>427</v>
      </c>
      <c r="P77" s="58">
        <v>888</v>
      </c>
      <c r="Q77" s="56">
        <v>396</v>
      </c>
      <c r="R77" s="51">
        <v>362</v>
      </c>
      <c r="S77" s="58">
        <v>758</v>
      </c>
      <c r="T77" s="56">
        <v>338</v>
      </c>
      <c r="U77" s="51">
        <v>335</v>
      </c>
      <c r="V77" s="58">
        <v>673</v>
      </c>
      <c r="W77" s="56">
        <v>376</v>
      </c>
      <c r="X77" s="51">
        <v>402</v>
      </c>
      <c r="Y77" s="58">
        <v>778</v>
      </c>
      <c r="Z77" s="56">
        <v>331</v>
      </c>
      <c r="AA77" s="51">
        <v>381</v>
      </c>
      <c r="AB77" s="58">
        <v>712</v>
      </c>
      <c r="AC77" s="56">
        <v>426</v>
      </c>
      <c r="AD77" s="51">
        <v>363</v>
      </c>
      <c r="AE77" s="58">
        <v>789</v>
      </c>
      <c r="AF77" s="56">
        <f t="shared" si="21"/>
        <v>3539</v>
      </c>
      <c r="AG77" s="51">
        <f t="shared" si="19"/>
        <v>3357</v>
      </c>
      <c r="AH77" s="58">
        <f t="shared" si="20"/>
        <v>6896</v>
      </c>
    </row>
    <row r="79" spans="1:34" ht="15" customHeight="1" x14ac:dyDescent="0.25">
      <c r="A79" s="90" t="s">
        <v>52</v>
      </c>
      <c r="B79" s="91" t="s">
        <v>86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1:34" ht="15" customHeight="1" thickBot="1" x14ac:dyDescent="0.3">
      <c r="A80" s="90"/>
      <c r="B80" s="88" t="s">
        <v>7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</row>
    <row r="81" spans="1:34" ht="15" customHeight="1" x14ac:dyDescent="0.25">
      <c r="A81" s="90"/>
      <c r="B81" s="76" t="s">
        <v>15</v>
      </c>
      <c r="C81" s="77"/>
      <c r="D81" s="84"/>
      <c r="E81" s="76" t="s">
        <v>16</v>
      </c>
      <c r="F81" s="77"/>
      <c r="G81" s="78"/>
      <c r="H81" s="76" t="s">
        <v>17</v>
      </c>
      <c r="I81" s="77"/>
      <c r="J81" s="78"/>
      <c r="K81" s="76" t="s">
        <v>18</v>
      </c>
      <c r="L81" s="77"/>
      <c r="M81" s="78"/>
      <c r="N81" s="76" t="s">
        <v>19</v>
      </c>
      <c r="O81" s="77"/>
      <c r="P81" s="78"/>
      <c r="Q81" s="76" t="s">
        <v>20</v>
      </c>
      <c r="R81" s="77"/>
      <c r="S81" s="78"/>
      <c r="T81" s="76" t="s">
        <v>21</v>
      </c>
      <c r="U81" s="77"/>
      <c r="V81" s="78"/>
      <c r="W81" s="76" t="s">
        <v>22</v>
      </c>
      <c r="X81" s="77"/>
      <c r="Y81" s="78"/>
      <c r="Z81" s="76" t="s">
        <v>23</v>
      </c>
      <c r="AA81" s="77"/>
      <c r="AB81" s="78"/>
      <c r="AC81" s="76" t="s">
        <v>24</v>
      </c>
      <c r="AD81" s="77"/>
      <c r="AE81" s="78"/>
      <c r="AF81" s="76" t="s">
        <v>12</v>
      </c>
      <c r="AG81" s="77"/>
      <c r="AH81" s="78"/>
    </row>
    <row r="82" spans="1:34" x14ac:dyDescent="0.25">
      <c r="A82" s="9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25">
      <c r="A83" s="10" t="s">
        <v>47</v>
      </c>
      <c r="B83" s="9">
        <v>22</v>
      </c>
      <c r="C83" s="1">
        <v>21</v>
      </c>
      <c r="D83" s="13">
        <v>43</v>
      </c>
      <c r="E83" s="9">
        <v>210</v>
      </c>
      <c r="F83" s="1">
        <v>138</v>
      </c>
      <c r="G83" s="12">
        <v>348</v>
      </c>
      <c r="H83" s="9">
        <v>234</v>
      </c>
      <c r="I83" s="1">
        <v>191</v>
      </c>
      <c r="J83" s="12">
        <v>425</v>
      </c>
      <c r="K83" s="9">
        <v>318</v>
      </c>
      <c r="L83" s="1">
        <v>238</v>
      </c>
      <c r="M83" s="12">
        <v>556</v>
      </c>
      <c r="N83" s="9">
        <v>307</v>
      </c>
      <c r="O83" s="1">
        <v>206</v>
      </c>
      <c r="P83" s="12">
        <v>513</v>
      </c>
      <c r="Q83" s="9">
        <v>231</v>
      </c>
      <c r="R83" s="1">
        <v>157</v>
      </c>
      <c r="S83" s="12">
        <v>388</v>
      </c>
      <c r="T83" s="9">
        <v>191</v>
      </c>
      <c r="U83" s="1">
        <v>145</v>
      </c>
      <c r="V83" s="12">
        <v>336</v>
      </c>
      <c r="W83" s="9">
        <v>178</v>
      </c>
      <c r="X83" s="1">
        <v>136</v>
      </c>
      <c r="Y83" s="12">
        <v>314</v>
      </c>
      <c r="Z83" s="9">
        <v>154</v>
      </c>
      <c r="AA83" s="1">
        <v>110</v>
      </c>
      <c r="AB83" s="12">
        <v>264</v>
      </c>
      <c r="AC83" s="9">
        <v>180</v>
      </c>
      <c r="AD83" s="1">
        <v>138</v>
      </c>
      <c r="AE83" s="12">
        <v>318</v>
      </c>
      <c r="AF83" s="9">
        <f>SUM(B83,E83,H83,K83,N83,Q83,T83,W83,Z83,AC83)</f>
        <v>2025</v>
      </c>
      <c r="AG83" s="1">
        <f t="shared" ref="AG83:AG88" si="22">SUM(C83,F83,I83,L83,O83,R83,U83,X83,AA83,AD83)</f>
        <v>1480</v>
      </c>
      <c r="AH83" s="12">
        <f t="shared" ref="AH83:AH88" si="23">SUM(D83,G83,J83,M83,P83,S83,V83,Y83,AB83,AE83)</f>
        <v>3505</v>
      </c>
    </row>
    <row r="84" spans="1:34" x14ac:dyDescent="0.25">
      <c r="A84" s="10" t="s">
        <v>48</v>
      </c>
      <c r="B84" s="9">
        <v>11</v>
      </c>
      <c r="C84" s="1">
        <v>17</v>
      </c>
      <c r="D84" s="13">
        <v>28</v>
      </c>
      <c r="E84" s="9">
        <v>59</v>
      </c>
      <c r="F84" s="1">
        <v>46</v>
      </c>
      <c r="G84" s="12">
        <v>105</v>
      </c>
      <c r="H84" s="9">
        <v>73</v>
      </c>
      <c r="I84" s="1">
        <v>62</v>
      </c>
      <c r="J84" s="12">
        <v>135</v>
      </c>
      <c r="K84" s="9">
        <v>90</v>
      </c>
      <c r="L84" s="1">
        <v>80</v>
      </c>
      <c r="M84" s="12">
        <v>170</v>
      </c>
      <c r="N84" s="9">
        <v>65</v>
      </c>
      <c r="O84" s="1">
        <v>64</v>
      </c>
      <c r="P84" s="12">
        <v>129</v>
      </c>
      <c r="Q84" s="9">
        <v>74</v>
      </c>
      <c r="R84" s="1">
        <v>70</v>
      </c>
      <c r="S84" s="12">
        <v>144</v>
      </c>
      <c r="T84" s="9">
        <v>54</v>
      </c>
      <c r="U84" s="1">
        <v>56</v>
      </c>
      <c r="V84" s="12">
        <v>110</v>
      </c>
      <c r="W84" s="9">
        <v>65</v>
      </c>
      <c r="X84" s="1">
        <v>63</v>
      </c>
      <c r="Y84" s="12">
        <v>128</v>
      </c>
      <c r="Z84" s="9">
        <v>65</v>
      </c>
      <c r="AA84" s="1">
        <v>62</v>
      </c>
      <c r="AB84" s="12">
        <v>127</v>
      </c>
      <c r="AC84" s="9">
        <v>73</v>
      </c>
      <c r="AD84" s="1">
        <v>62</v>
      </c>
      <c r="AE84" s="12">
        <v>135</v>
      </c>
      <c r="AF84" s="9">
        <f t="shared" ref="AF84:AF88" si="24">SUM(B84,E84,H84,K84,N84,Q84,T84,W84,Z84,AC84)</f>
        <v>629</v>
      </c>
      <c r="AG84" s="1">
        <f t="shared" si="22"/>
        <v>582</v>
      </c>
      <c r="AH84" s="12">
        <f t="shared" si="23"/>
        <v>1211</v>
      </c>
    </row>
    <row r="85" spans="1:34" x14ac:dyDescent="0.25">
      <c r="A85" s="10" t="s">
        <v>49</v>
      </c>
      <c r="B85" s="9">
        <v>8</v>
      </c>
      <c r="C85" s="1">
        <v>11</v>
      </c>
      <c r="D85" s="13">
        <v>19</v>
      </c>
      <c r="E85" s="9">
        <v>53</v>
      </c>
      <c r="F85" s="1">
        <v>53</v>
      </c>
      <c r="G85" s="12">
        <v>106</v>
      </c>
      <c r="H85" s="9">
        <v>59</v>
      </c>
      <c r="I85" s="1">
        <v>32</v>
      </c>
      <c r="J85" s="12">
        <v>91</v>
      </c>
      <c r="K85" s="9">
        <v>64</v>
      </c>
      <c r="L85" s="1">
        <v>65</v>
      </c>
      <c r="M85" s="12">
        <v>129</v>
      </c>
      <c r="N85" s="9">
        <v>73</v>
      </c>
      <c r="O85" s="1">
        <v>76</v>
      </c>
      <c r="P85" s="12">
        <v>149</v>
      </c>
      <c r="Q85" s="9">
        <v>62</v>
      </c>
      <c r="R85" s="1">
        <v>67</v>
      </c>
      <c r="S85" s="12">
        <v>129</v>
      </c>
      <c r="T85" s="9">
        <v>69</v>
      </c>
      <c r="U85" s="1">
        <v>82</v>
      </c>
      <c r="V85" s="12">
        <v>151</v>
      </c>
      <c r="W85" s="9">
        <v>78</v>
      </c>
      <c r="X85" s="1">
        <v>87</v>
      </c>
      <c r="Y85" s="12">
        <v>165</v>
      </c>
      <c r="Z85" s="9">
        <v>87</v>
      </c>
      <c r="AA85" s="1">
        <v>100</v>
      </c>
      <c r="AB85" s="12">
        <v>187</v>
      </c>
      <c r="AC85" s="9">
        <v>112</v>
      </c>
      <c r="AD85" s="1">
        <v>113</v>
      </c>
      <c r="AE85" s="12">
        <v>225</v>
      </c>
      <c r="AF85" s="9">
        <f t="shared" si="24"/>
        <v>665</v>
      </c>
      <c r="AG85" s="1">
        <f t="shared" si="22"/>
        <v>686</v>
      </c>
      <c r="AH85" s="12">
        <f t="shared" si="23"/>
        <v>1351</v>
      </c>
    </row>
    <row r="86" spans="1:34" x14ac:dyDescent="0.25">
      <c r="A86" s="10" t="s">
        <v>50</v>
      </c>
      <c r="B86" s="9">
        <v>2</v>
      </c>
      <c r="C86" s="1">
        <v>4</v>
      </c>
      <c r="D86" s="13">
        <v>6</v>
      </c>
      <c r="E86" s="9">
        <v>46</v>
      </c>
      <c r="F86" s="1">
        <v>29</v>
      </c>
      <c r="G86" s="12">
        <v>75</v>
      </c>
      <c r="H86" s="9">
        <v>61</v>
      </c>
      <c r="I86" s="1">
        <v>46</v>
      </c>
      <c r="J86" s="12">
        <v>107</v>
      </c>
      <c r="K86" s="9">
        <v>78</v>
      </c>
      <c r="L86" s="1">
        <v>60</v>
      </c>
      <c r="M86" s="12">
        <v>138</v>
      </c>
      <c r="N86" s="9">
        <v>58</v>
      </c>
      <c r="O86" s="1">
        <v>60</v>
      </c>
      <c r="P86" s="12">
        <v>118</v>
      </c>
      <c r="Q86" s="9">
        <v>65</v>
      </c>
      <c r="R86" s="1">
        <v>46</v>
      </c>
      <c r="S86" s="12">
        <v>111</v>
      </c>
      <c r="T86" s="9">
        <v>65</v>
      </c>
      <c r="U86" s="1">
        <v>52</v>
      </c>
      <c r="V86" s="12">
        <v>117</v>
      </c>
      <c r="W86" s="9">
        <v>50</v>
      </c>
      <c r="X86" s="1">
        <v>47</v>
      </c>
      <c r="Y86" s="12">
        <v>97</v>
      </c>
      <c r="Z86" s="9">
        <v>52</v>
      </c>
      <c r="AA86" s="1">
        <v>69</v>
      </c>
      <c r="AB86" s="12">
        <v>121</v>
      </c>
      <c r="AC86" s="9">
        <v>57</v>
      </c>
      <c r="AD86" s="1">
        <v>59</v>
      </c>
      <c r="AE86" s="12">
        <v>116</v>
      </c>
      <c r="AF86" s="9">
        <f t="shared" si="24"/>
        <v>534</v>
      </c>
      <c r="AG86" s="1">
        <f t="shared" si="22"/>
        <v>472</v>
      </c>
      <c r="AH86" s="12">
        <f t="shared" si="23"/>
        <v>1006</v>
      </c>
    </row>
    <row r="87" spans="1:34" ht="15.75" thickBot="1" x14ac:dyDescent="0.3">
      <c r="A87" s="22" t="s">
        <v>51</v>
      </c>
      <c r="B87" s="53">
        <v>12</v>
      </c>
      <c r="C87" s="47">
        <v>10</v>
      </c>
      <c r="D87" s="54">
        <v>22</v>
      </c>
      <c r="E87" s="53">
        <v>50</v>
      </c>
      <c r="F87" s="47">
        <v>46</v>
      </c>
      <c r="G87" s="55">
        <v>96</v>
      </c>
      <c r="H87" s="53">
        <v>34</v>
      </c>
      <c r="I87" s="47">
        <v>47</v>
      </c>
      <c r="J87" s="55">
        <v>81</v>
      </c>
      <c r="K87" s="53">
        <v>88</v>
      </c>
      <c r="L87" s="47">
        <v>64</v>
      </c>
      <c r="M87" s="55">
        <v>152</v>
      </c>
      <c r="N87" s="53">
        <v>78</v>
      </c>
      <c r="O87" s="47">
        <v>53</v>
      </c>
      <c r="P87" s="55">
        <v>131</v>
      </c>
      <c r="Q87" s="53">
        <v>64</v>
      </c>
      <c r="R87" s="47">
        <v>46</v>
      </c>
      <c r="S87" s="55">
        <v>110</v>
      </c>
      <c r="T87" s="53">
        <v>40</v>
      </c>
      <c r="U87" s="47">
        <v>46</v>
      </c>
      <c r="V87" s="55">
        <v>86</v>
      </c>
      <c r="W87" s="53">
        <v>53</v>
      </c>
      <c r="X87" s="47">
        <v>44</v>
      </c>
      <c r="Y87" s="55">
        <v>97</v>
      </c>
      <c r="Z87" s="53">
        <v>52</v>
      </c>
      <c r="AA87" s="47">
        <v>44</v>
      </c>
      <c r="AB87" s="55">
        <v>96</v>
      </c>
      <c r="AC87" s="53">
        <v>57</v>
      </c>
      <c r="AD87" s="47">
        <v>56</v>
      </c>
      <c r="AE87" s="55">
        <v>113</v>
      </c>
      <c r="AF87" s="53">
        <f t="shared" si="24"/>
        <v>528</v>
      </c>
      <c r="AG87" s="47">
        <f t="shared" si="22"/>
        <v>456</v>
      </c>
      <c r="AH87" s="55">
        <f t="shared" si="23"/>
        <v>984</v>
      </c>
    </row>
    <row r="88" spans="1:34" ht="15.75" thickBot="1" x14ac:dyDescent="0.3">
      <c r="A88" s="11" t="s">
        <v>12</v>
      </c>
      <c r="B88" s="56">
        <v>55</v>
      </c>
      <c r="C88" s="51">
        <v>63</v>
      </c>
      <c r="D88" s="57">
        <v>118</v>
      </c>
      <c r="E88" s="56">
        <v>418</v>
      </c>
      <c r="F88" s="51">
        <v>312</v>
      </c>
      <c r="G88" s="58">
        <v>730</v>
      </c>
      <c r="H88" s="56">
        <v>461</v>
      </c>
      <c r="I88" s="51">
        <v>378</v>
      </c>
      <c r="J88" s="58">
        <v>839</v>
      </c>
      <c r="K88" s="56">
        <v>638</v>
      </c>
      <c r="L88" s="51">
        <v>507</v>
      </c>
      <c r="M88" s="58">
        <v>1145</v>
      </c>
      <c r="N88" s="56">
        <v>581</v>
      </c>
      <c r="O88" s="51">
        <v>459</v>
      </c>
      <c r="P88" s="58">
        <v>1040</v>
      </c>
      <c r="Q88" s="56">
        <v>496</v>
      </c>
      <c r="R88" s="51">
        <v>386</v>
      </c>
      <c r="S88" s="58">
        <v>882</v>
      </c>
      <c r="T88" s="56">
        <v>419</v>
      </c>
      <c r="U88" s="51">
        <v>381</v>
      </c>
      <c r="V88" s="58">
        <v>800</v>
      </c>
      <c r="W88" s="56">
        <v>424</v>
      </c>
      <c r="X88" s="51">
        <v>377</v>
      </c>
      <c r="Y88" s="58">
        <v>801</v>
      </c>
      <c r="Z88" s="56">
        <v>410</v>
      </c>
      <c r="AA88" s="51">
        <v>385</v>
      </c>
      <c r="AB88" s="58">
        <v>795</v>
      </c>
      <c r="AC88" s="56">
        <v>479</v>
      </c>
      <c r="AD88" s="51">
        <v>428</v>
      </c>
      <c r="AE88" s="58">
        <v>907</v>
      </c>
      <c r="AF88" s="56">
        <f t="shared" si="24"/>
        <v>4381</v>
      </c>
      <c r="AG88" s="51">
        <f t="shared" si="22"/>
        <v>3676</v>
      </c>
      <c r="AH88" s="58">
        <f t="shared" si="23"/>
        <v>8057</v>
      </c>
    </row>
    <row r="90" spans="1:34" ht="15" customHeight="1" x14ac:dyDescent="0.25">
      <c r="A90" s="90" t="s">
        <v>52</v>
      </c>
      <c r="B90" s="91" t="s">
        <v>86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</row>
    <row r="91" spans="1:34" ht="15" customHeight="1" thickBot="1" x14ac:dyDescent="0.3">
      <c r="A91" s="90"/>
      <c r="B91" s="88" t="s">
        <v>8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</row>
    <row r="92" spans="1:34" ht="15" customHeight="1" x14ac:dyDescent="0.25">
      <c r="A92" s="90"/>
      <c r="B92" s="76" t="s">
        <v>15</v>
      </c>
      <c r="C92" s="77"/>
      <c r="D92" s="84"/>
      <c r="E92" s="76" t="s">
        <v>16</v>
      </c>
      <c r="F92" s="77"/>
      <c r="G92" s="78"/>
      <c r="H92" s="76" t="s">
        <v>17</v>
      </c>
      <c r="I92" s="77"/>
      <c r="J92" s="78"/>
      <c r="K92" s="76" t="s">
        <v>18</v>
      </c>
      <c r="L92" s="77"/>
      <c r="M92" s="78"/>
      <c r="N92" s="76" t="s">
        <v>19</v>
      </c>
      <c r="O92" s="77"/>
      <c r="P92" s="78"/>
      <c r="Q92" s="76" t="s">
        <v>20</v>
      </c>
      <c r="R92" s="77"/>
      <c r="S92" s="78"/>
      <c r="T92" s="76" t="s">
        <v>21</v>
      </c>
      <c r="U92" s="77"/>
      <c r="V92" s="78"/>
      <c r="W92" s="76" t="s">
        <v>22</v>
      </c>
      <c r="X92" s="77"/>
      <c r="Y92" s="78"/>
      <c r="Z92" s="76" t="s">
        <v>23</v>
      </c>
      <c r="AA92" s="77"/>
      <c r="AB92" s="78"/>
      <c r="AC92" s="76" t="s">
        <v>24</v>
      </c>
      <c r="AD92" s="77"/>
      <c r="AE92" s="78"/>
      <c r="AF92" s="76" t="s">
        <v>12</v>
      </c>
      <c r="AG92" s="77"/>
      <c r="AH92" s="78"/>
    </row>
    <row r="93" spans="1:34" x14ac:dyDescent="0.25">
      <c r="A93" s="9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25">
      <c r="A94" s="10" t="s">
        <v>47</v>
      </c>
      <c r="B94" s="9">
        <v>24</v>
      </c>
      <c r="C94" s="1">
        <v>20</v>
      </c>
      <c r="D94" s="13">
        <v>44</v>
      </c>
      <c r="E94" s="9">
        <v>201</v>
      </c>
      <c r="F94" s="1">
        <v>146</v>
      </c>
      <c r="G94" s="12">
        <v>347</v>
      </c>
      <c r="H94" s="9">
        <v>244</v>
      </c>
      <c r="I94" s="1">
        <v>185</v>
      </c>
      <c r="J94" s="12">
        <v>429</v>
      </c>
      <c r="K94" s="9">
        <v>348</v>
      </c>
      <c r="L94" s="1">
        <v>230</v>
      </c>
      <c r="M94" s="12">
        <v>578</v>
      </c>
      <c r="N94" s="9">
        <v>352</v>
      </c>
      <c r="O94" s="1">
        <v>241</v>
      </c>
      <c r="P94" s="12">
        <v>593</v>
      </c>
      <c r="Q94" s="9">
        <v>293</v>
      </c>
      <c r="R94" s="1">
        <v>157</v>
      </c>
      <c r="S94" s="12">
        <v>450</v>
      </c>
      <c r="T94" s="9">
        <v>267</v>
      </c>
      <c r="U94" s="1">
        <v>148</v>
      </c>
      <c r="V94" s="12">
        <v>415</v>
      </c>
      <c r="W94" s="9">
        <v>238</v>
      </c>
      <c r="X94" s="1">
        <v>125</v>
      </c>
      <c r="Y94" s="12">
        <v>363</v>
      </c>
      <c r="Z94" s="9">
        <v>238</v>
      </c>
      <c r="AA94" s="1">
        <v>122</v>
      </c>
      <c r="AB94" s="12">
        <v>360</v>
      </c>
      <c r="AC94" s="9">
        <v>257</v>
      </c>
      <c r="AD94" s="1">
        <v>114</v>
      </c>
      <c r="AE94" s="12">
        <v>371</v>
      </c>
      <c r="AF94" s="9">
        <f>SUM(B94,E94,H94,K94,N94,Q94,T94,W94,Z94,AC94)</f>
        <v>2462</v>
      </c>
      <c r="AG94" s="1">
        <f t="shared" ref="AG94:AG99" si="25">SUM(C94,F94,I94,L94,O94,R94,U94,X94,AA94,AD94)</f>
        <v>1488</v>
      </c>
      <c r="AH94" s="12">
        <f t="shared" ref="AH94:AH99" si="26">SUM(D94,G94,J94,M94,P94,S94,V94,Y94,AB94,AE94)</f>
        <v>3950</v>
      </c>
    </row>
    <row r="95" spans="1:34" x14ac:dyDescent="0.25">
      <c r="A95" s="10" t="s">
        <v>48</v>
      </c>
      <c r="B95" s="9">
        <v>14</v>
      </c>
      <c r="C95" s="1">
        <v>13</v>
      </c>
      <c r="D95" s="13">
        <v>27</v>
      </c>
      <c r="E95" s="9">
        <v>60</v>
      </c>
      <c r="F95" s="1">
        <v>43</v>
      </c>
      <c r="G95" s="12">
        <v>103</v>
      </c>
      <c r="H95" s="9">
        <v>56</v>
      </c>
      <c r="I95" s="1">
        <v>56</v>
      </c>
      <c r="J95" s="12">
        <v>112</v>
      </c>
      <c r="K95" s="9">
        <v>114</v>
      </c>
      <c r="L95" s="1">
        <v>61</v>
      </c>
      <c r="M95" s="12">
        <v>175</v>
      </c>
      <c r="N95" s="9">
        <v>101</v>
      </c>
      <c r="O95" s="1">
        <v>71</v>
      </c>
      <c r="P95" s="12">
        <v>172</v>
      </c>
      <c r="Q95" s="9">
        <v>89</v>
      </c>
      <c r="R95" s="1">
        <v>66</v>
      </c>
      <c r="S95" s="12">
        <v>155</v>
      </c>
      <c r="T95" s="9">
        <v>86</v>
      </c>
      <c r="U95" s="1">
        <v>59</v>
      </c>
      <c r="V95" s="12">
        <v>145</v>
      </c>
      <c r="W95" s="9">
        <v>122</v>
      </c>
      <c r="X95" s="1">
        <v>79</v>
      </c>
      <c r="Y95" s="12">
        <v>201</v>
      </c>
      <c r="Z95" s="9">
        <v>83</v>
      </c>
      <c r="AA95" s="1">
        <v>68</v>
      </c>
      <c r="AB95" s="12">
        <v>151</v>
      </c>
      <c r="AC95" s="9">
        <v>121</v>
      </c>
      <c r="AD95" s="1">
        <v>77</v>
      </c>
      <c r="AE95" s="12">
        <v>198</v>
      </c>
      <c r="AF95" s="9">
        <f t="shared" ref="AF95:AF99" si="27">SUM(B95,E95,H95,K95,N95,Q95,T95,W95,Z95,AC95)</f>
        <v>846</v>
      </c>
      <c r="AG95" s="1">
        <f t="shared" si="25"/>
        <v>593</v>
      </c>
      <c r="AH95" s="12">
        <f t="shared" si="26"/>
        <v>1439</v>
      </c>
    </row>
    <row r="96" spans="1:34" x14ac:dyDescent="0.25">
      <c r="A96" s="10" t="s">
        <v>49</v>
      </c>
      <c r="B96" s="9">
        <v>13</v>
      </c>
      <c r="C96" s="1">
        <v>30</v>
      </c>
      <c r="D96" s="13">
        <v>43</v>
      </c>
      <c r="E96" s="9">
        <v>71</v>
      </c>
      <c r="F96" s="1">
        <v>55</v>
      </c>
      <c r="G96" s="12">
        <v>126</v>
      </c>
      <c r="H96" s="9">
        <v>48</v>
      </c>
      <c r="I96" s="1">
        <v>60</v>
      </c>
      <c r="J96" s="12">
        <v>108</v>
      </c>
      <c r="K96" s="9">
        <v>100</v>
      </c>
      <c r="L96" s="1">
        <v>57</v>
      </c>
      <c r="M96" s="12">
        <v>157</v>
      </c>
      <c r="N96" s="9">
        <v>86</v>
      </c>
      <c r="O96" s="1">
        <v>74</v>
      </c>
      <c r="P96" s="12">
        <v>160</v>
      </c>
      <c r="Q96" s="9">
        <v>74</v>
      </c>
      <c r="R96" s="1">
        <v>71</v>
      </c>
      <c r="S96" s="12">
        <v>145</v>
      </c>
      <c r="T96" s="9">
        <v>75</v>
      </c>
      <c r="U96" s="1">
        <v>71</v>
      </c>
      <c r="V96" s="12">
        <v>146</v>
      </c>
      <c r="W96" s="9">
        <v>88</v>
      </c>
      <c r="X96" s="1">
        <v>80</v>
      </c>
      <c r="Y96" s="12">
        <v>168</v>
      </c>
      <c r="Z96" s="9">
        <v>108</v>
      </c>
      <c r="AA96" s="1">
        <v>102</v>
      </c>
      <c r="AB96" s="12">
        <v>210</v>
      </c>
      <c r="AC96" s="9">
        <v>127</v>
      </c>
      <c r="AD96" s="1">
        <v>110</v>
      </c>
      <c r="AE96" s="12">
        <v>237</v>
      </c>
      <c r="AF96" s="9">
        <f t="shared" si="27"/>
        <v>790</v>
      </c>
      <c r="AG96" s="1">
        <f t="shared" si="25"/>
        <v>710</v>
      </c>
      <c r="AH96" s="12">
        <f t="shared" si="26"/>
        <v>1500</v>
      </c>
    </row>
    <row r="97" spans="1:34" x14ac:dyDescent="0.25">
      <c r="A97" s="10" t="s">
        <v>50</v>
      </c>
      <c r="B97" s="9">
        <v>6</v>
      </c>
      <c r="C97" s="1">
        <v>11</v>
      </c>
      <c r="D97" s="13">
        <v>17</v>
      </c>
      <c r="E97" s="9">
        <v>55</v>
      </c>
      <c r="F97" s="1">
        <v>45</v>
      </c>
      <c r="G97" s="12">
        <v>100</v>
      </c>
      <c r="H97" s="9">
        <v>60</v>
      </c>
      <c r="I97" s="1">
        <v>51</v>
      </c>
      <c r="J97" s="12">
        <v>111</v>
      </c>
      <c r="K97" s="9">
        <v>118</v>
      </c>
      <c r="L97" s="1">
        <v>64</v>
      </c>
      <c r="M97" s="12">
        <v>182</v>
      </c>
      <c r="N97" s="9">
        <v>102</v>
      </c>
      <c r="O97" s="1">
        <v>54</v>
      </c>
      <c r="P97" s="12">
        <v>156</v>
      </c>
      <c r="Q97" s="9">
        <v>98</v>
      </c>
      <c r="R97" s="1">
        <v>47</v>
      </c>
      <c r="S97" s="12">
        <v>145</v>
      </c>
      <c r="T97" s="9">
        <v>85</v>
      </c>
      <c r="U97" s="1">
        <v>55</v>
      </c>
      <c r="V97" s="12">
        <v>140</v>
      </c>
      <c r="W97" s="9">
        <v>104</v>
      </c>
      <c r="X97" s="1">
        <v>45</v>
      </c>
      <c r="Y97" s="12">
        <v>149</v>
      </c>
      <c r="Z97" s="9">
        <v>79</v>
      </c>
      <c r="AA97" s="1">
        <v>53</v>
      </c>
      <c r="AB97" s="12">
        <v>132</v>
      </c>
      <c r="AC97" s="9">
        <v>119</v>
      </c>
      <c r="AD97" s="1">
        <v>71</v>
      </c>
      <c r="AE97" s="12">
        <v>190</v>
      </c>
      <c r="AF97" s="9">
        <f t="shared" si="27"/>
        <v>826</v>
      </c>
      <c r="AG97" s="1">
        <f t="shared" si="25"/>
        <v>496</v>
      </c>
      <c r="AH97" s="12">
        <f t="shared" si="26"/>
        <v>1322</v>
      </c>
    </row>
    <row r="98" spans="1:34" ht="15.75" thickBot="1" x14ac:dyDescent="0.3">
      <c r="A98" s="10" t="s">
        <v>51</v>
      </c>
      <c r="B98" s="53">
        <v>6</v>
      </c>
      <c r="C98" s="47">
        <v>9</v>
      </c>
      <c r="D98" s="54">
        <v>15</v>
      </c>
      <c r="E98" s="53">
        <v>40</v>
      </c>
      <c r="F98" s="47">
        <v>36</v>
      </c>
      <c r="G98" s="55">
        <v>76</v>
      </c>
      <c r="H98" s="53">
        <v>44</v>
      </c>
      <c r="I98" s="47">
        <v>38</v>
      </c>
      <c r="J98" s="55">
        <v>82</v>
      </c>
      <c r="K98" s="53">
        <v>85</v>
      </c>
      <c r="L98" s="47">
        <v>49</v>
      </c>
      <c r="M98" s="55">
        <v>134</v>
      </c>
      <c r="N98" s="53">
        <v>89</v>
      </c>
      <c r="O98" s="47">
        <v>58</v>
      </c>
      <c r="P98" s="55">
        <v>147</v>
      </c>
      <c r="Q98" s="53">
        <v>74</v>
      </c>
      <c r="R98" s="47">
        <v>42</v>
      </c>
      <c r="S98" s="55">
        <v>116</v>
      </c>
      <c r="T98" s="53">
        <v>79</v>
      </c>
      <c r="U98" s="47">
        <v>41</v>
      </c>
      <c r="V98" s="55">
        <v>120</v>
      </c>
      <c r="W98" s="53">
        <v>71</v>
      </c>
      <c r="X98" s="47">
        <v>54</v>
      </c>
      <c r="Y98" s="55">
        <v>125</v>
      </c>
      <c r="Z98" s="53">
        <v>67</v>
      </c>
      <c r="AA98" s="47">
        <v>54</v>
      </c>
      <c r="AB98" s="55">
        <v>121</v>
      </c>
      <c r="AC98" s="53">
        <v>81</v>
      </c>
      <c r="AD98" s="47">
        <v>51</v>
      </c>
      <c r="AE98" s="55">
        <v>132</v>
      </c>
      <c r="AF98" s="53">
        <f t="shared" si="27"/>
        <v>636</v>
      </c>
      <c r="AG98" s="47">
        <f t="shared" si="25"/>
        <v>432</v>
      </c>
      <c r="AH98" s="55">
        <f t="shared" si="26"/>
        <v>1068</v>
      </c>
    </row>
    <row r="99" spans="1:34" ht="15.75" thickBot="1" x14ac:dyDescent="0.3">
      <c r="A99" s="11" t="s">
        <v>12</v>
      </c>
      <c r="B99" s="56">
        <v>63</v>
      </c>
      <c r="C99" s="51">
        <v>83</v>
      </c>
      <c r="D99" s="57">
        <v>146</v>
      </c>
      <c r="E99" s="56">
        <v>427</v>
      </c>
      <c r="F99" s="51">
        <v>325</v>
      </c>
      <c r="G99" s="58">
        <v>752</v>
      </c>
      <c r="H99" s="56">
        <v>452</v>
      </c>
      <c r="I99" s="51">
        <v>390</v>
      </c>
      <c r="J99" s="58">
        <v>842</v>
      </c>
      <c r="K99" s="56">
        <v>765</v>
      </c>
      <c r="L99" s="51">
        <v>461</v>
      </c>
      <c r="M99" s="58">
        <v>1226</v>
      </c>
      <c r="N99" s="56">
        <v>730</v>
      </c>
      <c r="O99" s="51">
        <v>498</v>
      </c>
      <c r="P99" s="58">
        <v>1228</v>
      </c>
      <c r="Q99" s="56">
        <v>628</v>
      </c>
      <c r="R99" s="51">
        <v>383</v>
      </c>
      <c r="S99" s="58">
        <v>1011</v>
      </c>
      <c r="T99" s="56">
        <v>592</v>
      </c>
      <c r="U99" s="51">
        <v>374</v>
      </c>
      <c r="V99" s="58">
        <v>966</v>
      </c>
      <c r="W99" s="56">
        <v>623</v>
      </c>
      <c r="X99" s="51">
        <v>383</v>
      </c>
      <c r="Y99" s="58">
        <v>1006</v>
      </c>
      <c r="Z99" s="56">
        <v>575</v>
      </c>
      <c r="AA99" s="51">
        <v>399</v>
      </c>
      <c r="AB99" s="58">
        <v>974</v>
      </c>
      <c r="AC99" s="56">
        <v>705</v>
      </c>
      <c r="AD99" s="51">
        <v>423</v>
      </c>
      <c r="AE99" s="58">
        <v>1128</v>
      </c>
      <c r="AF99" s="56">
        <f t="shared" si="27"/>
        <v>5560</v>
      </c>
      <c r="AG99" s="51">
        <f t="shared" si="25"/>
        <v>3719</v>
      </c>
      <c r="AH99" s="58">
        <f t="shared" si="26"/>
        <v>9279</v>
      </c>
    </row>
    <row r="101" spans="1:34" ht="15" customHeight="1" x14ac:dyDescent="0.25">
      <c r="A101" s="90" t="s">
        <v>52</v>
      </c>
      <c r="B101" s="91" t="s">
        <v>86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1:34" ht="15" customHeight="1" thickBot="1" x14ac:dyDescent="0.3">
      <c r="A102" s="90"/>
      <c r="B102" s="88" t="s">
        <v>9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</row>
    <row r="103" spans="1:34" ht="15" customHeight="1" x14ac:dyDescent="0.25">
      <c r="A103" s="90"/>
      <c r="B103" s="76" t="s">
        <v>15</v>
      </c>
      <c r="C103" s="77"/>
      <c r="D103" s="84"/>
      <c r="E103" s="76" t="s">
        <v>16</v>
      </c>
      <c r="F103" s="77"/>
      <c r="G103" s="78"/>
      <c r="H103" s="76" t="s">
        <v>17</v>
      </c>
      <c r="I103" s="77"/>
      <c r="J103" s="78"/>
      <c r="K103" s="76" t="s">
        <v>18</v>
      </c>
      <c r="L103" s="77"/>
      <c r="M103" s="78"/>
      <c r="N103" s="76" t="s">
        <v>19</v>
      </c>
      <c r="O103" s="77"/>
      <c r="P103" s="78"/>
      <c r="Q103" s="76" t="s">
        <v>20</v>
      </c>
      <c r="R103" s="77"/>
      <c r="S103" s="78"/>
      <c r="T103" s="76" t="s">
        <v>21</v>
      </c>
      <c r="U103" s="77"/>
      <c r="V103" s="78"/>
      <c r="W103" s="76" t="s">
        <v>22</v>
      </c>
      <c r="X103" s="77"/>
      <c r="Y103" s="78"/>
      <c r="Z103" s="76" t="s">
        <v>23</v>
      </c>
      <c r="AA103" s="77"/>
      <c r="AB103" s="78"/>
      <c r="AC103" s="76" t="s">
        <v>24</v>
      </c>
      <c r="AD103" s="77"/>
      <c r="AE103" s="78"/>
      <c r="AF103" s="76" t="s">
        <v>12</v>
      </c>
      <c r="AG103" s="77"/>
      <c r="AH103" s="78"/>
    </row>
    <row r="104" spans="1:34" x14ac:dyDescent="0.25">
      <c r="A104" s="9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25">
      <c r="A105" s="10" t="s">
        <v>47</v>
      </c>
      <c r="B105" s="9">
        <v>28</v>
      </c>
      <c r="C105" s="1">
        <v>20</v>
      </c>
      <c r="D105" s="13">
        <v>48</v>
      </c>
      <c r="E105" s="9">
        <v>227</v>
      </c>
      <c r="F105" s="1">
        <v>171</v>
      </c>
      <c r="G105" s="12">
        <v>398</v>
      </c>
      <c r="H105" s="9">
        <v>261</v>
      </c>
      <c r="I105" s="1">
        <v>217</v>
      </c>
      <c r="J105" s="12">
        <v>478</v>
      </c>
      <c r="K105" s="9">
        <v>346</v>
      </c>
      <c r="L105" s="1">
        <v>228</v>
      </c>
      <c r="M105" s="12">
        <v>574</v>
      </c>
      <c r="N105" s="9">
        <v>328</v>
      </c>
      <c r="O105" s="1">
        <v>254</v>
      </c>
      <c r="P105" s="12">
        <v>582</v>
      </c>
      <c r="Q105" s="9">
        <v>244</v>
      </c>
      <c r="R105" s="1">
        <v>190</v>
      </c>
      <c r="S105" s="12">
        <v>434</v>
      </c>
      <c r="T105" s="9">
        <v>178</v>
      </c>
      <c r="U105" s="1">
        <v>139</v>
      </c>
      <c r="V105" s="12">
        <v>317</v>
      </c>
      <c r="W105" s="9">
        <v>176</v>
      </c>
      <c r="X105" s="1">
        <v>140</v>
      </c>
      <c r="Y105" s="12">
        <v>316</v>
      </c>
      <c r="Z105" s="9">
        <v>175</v>
      </c>
      <c r="AA105" s="1">
        <v>116</v>
      </c>
      <c r="AB105" s="12">
        <v>291</v>
      </c>
      <c r="AC105" s="9">
        <v>213</v>
      </c>
      <c r="AD105" s="1">
        <v>143</v>
      </c>
      <c r="AE105" s="12">
        <v>356</v>
      </c>
      <c r="AF105" s="9">
        <f>SUM(B105,E105,H105,K105,N105,Q105,T105,W105,Z105,AC105)</f>
        <v>2176</v>
      </c>
      <c r="AG105" s="1">
        <f t="shared" ref="AG105:AG110" si="28">SUM(C105,F105,I105,L105,O105,R105,U105,X105,AA105,AD105)</f>
        <v>1618</v>
      </c>
      <c r="AH105" s="12">
        <f t="shared" ref="AH105:AH110" si="29">SUM(D105,G105,J105,M105,P105,S105,V105,Y105,AB105,AE105)</f>
        <v>3794</v>
      </c>
    </row>
    <row r="106" spans="1:34" x14ac:dyDescent="0.25">
      <c r="A106" s="10" t="s">
        <v>48</v>
      </c>
      <c r="B106" s="9">
        <v>12</v>
      </c>
      <c r="C106" s="1">
        <v>15</v>
      </c>
      <c r="D106" s="13">
        <v>27</v>
      </c>
      <c r="E106" s="9">
        <v>53</v>
      </c>
      <c r="F106" s="1">
        <v>57</v>
      </c>
      <c r="G106" s="12">
        <v>110</v>
      </c>
      <c r="H106" s="9">
        <v>60</v>
      </c>
      <c r="I106" s="1">
        <v>51</v>
      </c>
      <c r="J106" s="12">
        <v>111</v>
      </c>
      <c r="K106" s="9">
        <v>86</v>
      </c>
      <c r="L106" s="1">
        <v>62</v>
      </c>
      <c r="M106" s="12">
        <v>148</v>
      </c>
      <c r="N106" s="9">
        <v>80</v>
      </c>
      <c r="O106" s="1">
        <v>76</v>
      </c>
      <c r="P106" s="12">
        <v>156</v>
      </c>
      <c r="Q106" s="9">
        <v>60</v>
      </c>
      <c r="R106" s="1">
        <v>55</v>
      </c>
      <c r="S106" s="12">
        <v>115</v>
      </c>
      <c r="T106" s="9">
        <v>60</v>
      </c>
      <c r="U106" s="1">
        <v>53</v>
      </c>
      <c r="V106" s="12">
        <v>113</v>
      </c>
      <c r="W106" s="9">
        <v>65</v>
      </c>
      <c r="X106" s="1">
        <v>63</v>
      </c>
      <c r="Y106" s="12">
        <v>128</v>
      </c>
      <c r="Z106" s="9">
        <v>60</v>
      </c>
      <c r="AA106" s="1">
        <v>68</v>
      </c>
      <c r="AB106" s="12">
        <v>128</v>
      </c>
      <c r="AC106" s="9">
        <v>71</v>
      </c>
      <c r="AD106" s="1">
        <v>73</v>
      </c>
      <c r="AE106" s="12">
        <v>144</v>
      </c>
      <c r="AF106" s="9">
        <f t="shared" ref="AF106:AF110" si="30">SUM(B106,E106,H106,K106,N106,Q106,T106,W106,Z106,AC106)</f>
        <v>607</v>
      </c>
      <c r="AG106" s="1">
        <f t="shared" si="28"/>
        <v>573</v>
      </c>
      <c r="AH106" s="12">
        <f t="shared" si="29"/>
        <v>1180</v>
      </c>
    </row>
    <row r="107" spans="1:34" x14ac:dyDescent="0.25">
      <c r="A107" s="10" t="s">
        <v>49</v>
      </c>
      <c r="B107" s="9">
        <v>4</v>
      </c>
      <c r="C107" s="1">
        <v>13</v>
      </c>
      <c r="D107" s="13">
        <v>17</v>
      </c>
      <c r="E107" s="9">
        <v>49</v>
      </c>
      <c r="F107" s="1">
        <v>51</v>
      </c>
      <c r="G107" s="12">
        <v>100</v>
      </c>
      <c r="H107" s="9">
        <v>60</v>
      </c>
      <c r="I107" s="1">
        <v>47</v>
      </c>
      <c r="J107" s="12">
        <v>107</v>
      </c>
      <c r="K107" s="9">
        <v>61</v>
      </c>
      <c r="L107" s="1">
        <v>62</v>
      </c>
      <c r="M107" s="12">
        <v>123</v>
      </c>
      <c r="N107" s="9">
        <v>57</v>
      </c>
      <c r="O107" s="1">
        <v>69</v>
      </c>
      <c r="P107" s="12">
        <v>126</v>
      </c>
      <c r="Q107" s="9">
        <v>55</v>
      </c>
      <c r="R107" s="1">
        <v>64</v>
      </c>
      <c r="S107" s="12">
        <v>119</v>
      </c>
      <c r="T107" s="9">
        <v>87</v>
      </c>
      <c r="U107" s="1">
        <v>84</v>
      </c>
      <c r="V107" s="12">
        <v>171</v>
      </c>
      <c r="W107" s="9">
        <v>72</v>
      </c>
      <c r="X107" s="1">
        <v>93</v>
      </c>
      <c r="Y107" s="12">
        <v>165</v>
      </c>
      <c r="Z107" s="9">
        <v>78</v>
      </c>
      <c r="AA107" s="1">
        <v>106</v>
      </c>
      <c r="AB107" s="12">
        <v>184</v>
      </c>
      <c r="AC107" s="9">
        <v>124</v>
      </c>
      <c r="AD107" s="1">
        <v>128</v>
      </c>
      <c r="AE107" s="12">
        <v>252</v>
      </c>
      <c r="AF107" s="9">
        <f t="shared" si="30"/>
        <v>647</v>
      </c>
      <c r="AG107" s="1">
        <f t="shared" si="28"/>
        <v>717</v>
      </c>
      <c r="AH107" s="12">
        <f t="shared" si="29"/>
        <v>1364</v>
      </c>
    </row>
    <row r="108" spans="1:34" x14ac:dyDescent="0.25">
      <c r="A108" s="10" t="s">
        <v>50</v>
      </c>
      <c r="B108" s="9">
        <v>8</v>
      </c>
      <c r="C108" s="1">
        <v>12</v>
      </c>
      <c r="D108" s="13">
        <v>20</v>
      </c>
      <c r="E108" s="9">
        <v>53</v>
      </c>
      <c r="F108" s="1">
        <v>44</v>
      </c>
      <c r="G108" s="12">
        <v>97</v>
      </c>
      <c r="H108" s="9">
        <v>66</v>
      </c>
      <c r="I108" s="1">
        <v>63</v>
      </c>
      <c r="J108" s="12">
        <v>129</v>
      </c>
      <c r="K108" s="9">
        <v>82</v>
      </c>
      <c r="L108" s="1">
        <v>78</v>
      </c>
      <c r="M108" s="12">
        <v>160</v>
      </c>
      <c r="N108" s="9">
        <v>79</v>
      </c>
      <c r="O108" s="1">
        <v>57</v>
      </c>
      <c r="P108" s="12">
        <v>136</v>
      </c>
      <c r="Q108" s="9">
        <v>62</v>
      </c>
      <c r="R108" s="1">
        <v>44</v>
      </c>
      <c r="S108" s="12">
        <v>106</v>
      </c>
      <c r="T108" s="9">
        <v>44</v>
      </c>
      <c r="U108" s="1">
        <v>54</v>
      </c>
      <c r="V108" s="12">
        <v>98</v>
      </c>
      <c r="W108" s="9">
        <v>59</v>
      </c>
      <c r="X108" s="1">
        <v>65</v>
      </c>
      <c r="Y108" s="12">
        <v>124</v>
      </c>
      <c r="Z108" s="9">
        <v>62</v>
      </c>
      <c r="AA108" s="1">
        <v>64</v>
      </c>
      <c r="AB108" s="12">
        <v>126</v>
      </c>
      <c r="AC108" s="9">
        <v>62</v>
      </c>
      <c r="AD108" s="1">
        <v>77</v>
      </c>
      <c r="AE108" s="12">
        <v>139</v>
      </c>
      <c r="AF108" s="9">
        <f t="shared" si="30"/>
        <v>577</v>
      </c>
      <c r="AG108" s="1">
        <f t="shared" si="28"/>
        <v>558</v>
      </c>
      <c r="AH108" s="12">
        <f t="shared" si="29"/>
        <v>1135</v>
      </c>
    </row>
    <row r="109" spans="1:34" ht="15.75" thickBot="1" x14ac:dyDescent="0.3">
      <c r="A109" s="10" t="s">
        <v>51</v>
      </c>
      <c r="B109" s="53">
        <v>6</v>
      </c>
      <c r="C109" s="47">
        <v>15</v>
      </c>
      <c r="D109" s="54">
        <v>21</v>
      </c>
      <c r="E109" s="53">
        <v>48</v>
      </c>
      <c r="F109" s="47">
        <v>51</v>
      </c>
      <c r="G109" s="55">
        <v>99</v>
      </c>
      <c r="H109" s="53">
        <v>54</v>
      </c>
      <c r="I109" s="47">
        <v>56</v>
      </c>
      <c r="J109" s="55">
        <v>110</v>
      </c>
      <c r="K109" s="53">
        <v>67</v>
      </c>
      <c r="L109" s="47">
        <v>49</v>
      </c>
      <c r="M109" s="55">
        <v>116</v>
      </c>
      <c r="N109" s="53">
        <v>58</v>
      </c>
      <c r="O109" s="47">
        <v>53</v>
      </c>
      <c r="P109" s="55">
        <v>111</v>
      </c>
      <c r="Q109" s="53">
        <v>57</v>
      </c>
      <c r="R109" s="47">
        <v>51</v>
      </c>
      <c r="S109" s="55">
        <v>108</v>
      </c>
      <c r="T109" s="53">
        <v>60</v>
      </c>
      <c r="U109" s="47">
        <v>47</v>
      </c>
      <c r="V109" s="55">
        <v>107</v>
      </c>
      <c r="W109" s="53">
        <v>51</v>
      </c>
      <c r="X109" s="47">
        <v>45</v>
      </c>
      <c r="Y109" s="55">
        <v>96</v>
      </c>
      <c r="Z109" s="53">
        <v>47</v>
      </c>
      <c r="AA109" s="47">
        <v>57</v>
      </c>
      <c r="AB109" s="55">
        <v>104</v>
      </c>
      <c r="AC109" s="53">
        <v>55</v>
      </c>
      <c r="AD109" s="47">
        <v>54</v>
      </c>
      <c r="AE109" s="55">
        <v>109</v>
      </c>
      <c r="AF109" s="53">
        <f t="shared" si="30"/>
        <v>503</v>
      </c>
      <c r="AG109" s="47">
        <f t="shared" si="28"/>
        <v>478</v>
      </c>
      <c r="AH109" s="55">
        <f t="shared" si="29"/>
        <v>981</v>
      </c>
    </row>
    <row r="110" spans="1:34" ht="15.75" thickBot="1" x14ac:dyDescent="0.3">
      <c r="A110" s="11" t="s">
        <v>12</v>
      </c>
      <c r="B110" s="56">
        <v>58</v>
      </c>
      <c r="C110" s="51">
        <v>75</v>
      </c>
      <c r="D110" s="57">
        <v>133</v>
      </c>
      <c r="E110" s="56">
        <v>430</v>
      </c>
      <c r="F110" s="51">
        <v>374</v>
      </c>
      <c r="G110" s="58">
        <v>804</v>
      </c>
      <c r="H110" s="56">
        <v>501</v>
      </c>
      <c r="I110" s="51">
        <v>434</v>
      </c>
      <c r="J110" s="58">
        <v>935</v>
      </c>
      <c r="K110" s="56">
        <v>642</v>
      </c>
      <c r="L110" s="51">
        <v>479</v>
      </c>
      <c r="M110" s="58">
        <v>1121</v>
      </c>
      <c r="N110" s="56">
        <v>602</v>
      </c>
      <c r="O110" s="51">
        <v>509</v>
      </c>
      <c r="P110" s="58">
        <v>1111</v>
      </c>
      <c r="Q110" s="56">
        <v>478</v>
      </c>
      <c r="R110" s="51">
        <v>404</v>
      </c>
      <c r="S110" s="58">
        <v>882</v>
      </c>
      <c r="T110" s="56">
        <v>429</v>
      </c>
      <c r="U110" s="51">
        <v>377</v>
      </c>
      <c r="V110" s="58">
        <v>806</v>
      </c>
      <c r="W110" s="56">
        <v>423</v>
      </c>
      <c r="X110" s="51">
        <v>406</v>
      </c>
      <c r="Y110" s="58">
        <v>829</v>
      </c>
      <c r="Z110" s="56">
        <v>422</v>
      </c>
      <c r="AA110" s="51">
        <v>411</v>
      </c>
      <c r="AB110" s="58">
        <v>833</v>
      </c>
      <c r="AC110" s="56">
        <v>525</v>
      </c>
      <c r="AD110" s="51">
        <v>475</v>
      </c>
      <c r="AE110" s="58">
        <v>1000</v>
      </c>
      <c r="AF110" s="56">
        <f t="shared" si="30"/>
        <v>4510</v>
      </c>
      <c r="AG110" s="51">
        <f t="shared" si="28"/>
        <v>3944</v>
      </c>
      <c r="AH110" s="58">
        <f t="shared" si="29"/>
        <v>8454</v>
      </c>
    </row>
    <row r="112" spans="1:34" ht="15" customHeight="1" x14ac:dyDescent="0.25">
      <c r="A112" s="90" t="s">
        <v>52</v>
      </c>
      <c r="B112" s="91" t="s">
        <v>86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1:34" ht="15" customHeight="1" thickBot="1" x14ac:dyDescent="0.3">
      <c r="A113" s="90"/>
      <c r="B113" s="88" t="s">
        <v>10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</row>
    <row r="114" spans="1:34" ht="15" customHeight="1" x14ac:dyDescent="0.25">
      <c r="A114" s="90"/>
      <c r="B114" s="76" t="s">
        <v>15</v>
      </c>
      <c r="C114" s="77"/>
      <c r="D114" s="84"/>
      <c r="E114" s="76" t="s">
        <v>16</v>
      </c>
      <c r="F114" s="77"/>
      <c r="G114" s="78"/>
      <c r="H114" s="76" t="s">
        <v>17</v>
      </c>
      <c r="I114" s="77"/>
      <c r="J114" s="78"/>
      <c r="K114" s="76" t="s">
        <v>18</v>
      </c>
      <c r="L114" s="77"/>
      <c r="M114" s="78"/>
      <c r="N114" s="76" t="s">
        <v>19</v>
      </c>
      <c r="O114" s="77"/>
      <c r="P114" s="78"/>
      <c r="Q114" s="76" t="s">
        <v>20</v>
      </c>
      <c r="R114" s="77"/>
      <c r="S114" s="78"/>
      <c r="T114" s="76" t="s">
        <v>21</v>
      </c>
      <c r="U114" s="77"/>
      <c r="V114" s="78"/>
      <c r="W114" s="76" t="s">
        <v>22</v>
      </c>
      <c r="X114" s="77"/>
      <c r="Y114" s="78"/>
      <c r="Z114" s="76" t="s">
        <v>23</v>
      </c>
      <c r="AA114" s="77"/>
      <c r="AB114" s="78"/>
      <c r="AC114" s="76" t="s">
        <v>24</v>
      </c>
      <c r="AD114" s="77"/>
      <c r="AE114" s="78"/>
      <c r="AF114" s="76" t="s">
        <v>12</v>
      </c>
      <c r="AG114" s="77"/>
      <c r="AH114" s="78"/>
    </row>
    <row r="115" spans="1:34" x14ac:dyDescent="0.25">
      <c r="A115" s="9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25">
      <c r="A116" s="10" t="s">
        <v>47</v>
      </c>
      <c r="B116" s="9">
        <v>24</v>
      </c>
      <c r="C116" s="1">
        <v>21</v>
      </c>
      <c r="D116" s="13">
        <v>45</v>
      </c>
      <c r="E116" s="9">
        <v>175</v>
      </c>
      <c r="F116" s="1">
        <v>156</v>
      </c>
      <c r="G116" s="12">
        <v>331</v>
      </c>
      <c r="H116" s="9">
        <v>205</v>
      </c>
      <c r="I116" s="1">
        <v>177</v>
      </c>
      <c r="J116" s="12">
        <v>382</v>
      </c>
      <c r="K116" s="9">
        <v>312</v>
      </c>
      <c r="L116" s="1">
        <v>244</v>
      </c>
      <c r="M116" s="12">
        <v>556</v>
      </c>
      <c r="N116" s="9">
        <v>287</v>
      </c>
      <c r="O116" s="1">
        <v>220</v>
      </c>
      <c r="P116" s="12">
        <v>507</v>
      </c>
      <c r="Q116" s="9">
        <v>213</v>
      </c>
      <c r="R116" s="1">
        <v>161</v>
      </c>
      <c r="S116" s="12">
        <v>374</v>
      </c>
      <c r="T116" s="9">
        <v>182</v>
      </c>
      <c r="U116" s="1">
        <v>148</v>
      </c>
      <c r="V116" s="12">
        <v>330</v>
      </c>
      <c r="W116" s="9">
        <v>146</v>
      </c>
      <c r="X116" s="1">
        <v>130</v>
      </c>
      <c r="Y116" s="12">
        <v>276</v>
      </c>
      <c r="Z116" s="9">
        <v>131</v>
      </c>
      <c r="AA116" s="1">
        <v>123</v>
      </c>
      <c r="AB116" s="12">
        <v>254</v>
      </c>
      <c r="AC116" s="9">
        <v>170</v>
      </c>
      <c r="AD116" s="1">
        <v>122</v>
      </c>
      <c r="AE116" s="12">
        <v>292</v>
      </c>
      <c r="AF116" s="9">
        <f>SUM(B116,E116,H116,K116,N116,Q116,T116,W116,Z116,AC116)</f>
        <v>1845</v>
      </c>
      <c r="AG116" s="1">
        <f t="shared" ref="AG116:AG121" si="31">SUM(C116,F116,I116,L116,O116,R116,U116,X116,AA116,AD116)</f>
        <v>1502</v>
      </c>
      <c r="AH116" s="12">
        <f t="shared" ref="AH116:AH121" si="32">SUM(D116,G116,J116,M116,P116,S116,V116,Y116,AB116,AE116)</f>
        <v>3347</v>
      </c>
    </row>
    <row r="117" spans="1:34" x14ac:dyDescent="0.25">
      <c r="A117" s="10" t="s">
        <v>48</v>
      </c>
      <c r="B117" s="9">
        <v>7</v>
      </c>
      <c r="C117" s="1">
        <v>10</v>
      </c>
      <c r="D117" s="13">
        <v>17</v>
      </c>
      <c r="E117" s="9">
        <v>47</v>
      </c>
      <c r="F117" s="1">
        <v>47</v>
      </c>
      <c r="G117" s="12">
        <v>94</v>
      </c>
      <c r="H117" s="9">
        <v>64</v>
      </c>
      <c r="I117" s="1">
        <v>48</v>
      </c>
      <c r="J117" s="12">
        <v>112</v>
      </c>
      <c r="K117" s="9">
        <v>83</v>
      </c>
      <c r="L117" s="1">
        <v>65</v>
      </c>
      <c r="M117" s="12">
        <v>148</v>
      </c>
      <c r="N117" s="9">
        <v>61</v>
      </c>
      <c r="O117" s="1">
        <v>49</v>
      </c>
      <c r="P117" s="12">
        <v>110</v>
      </c>
      <c r="Q117" s="9">
        <v>48</v>
      </c>
      <c r="R117" s="1">
        <v>47</v>
      </c>
      <c r="S117" s="12">
        <v>95</v>
      </c>
      <c r="T117" s="9">
        <v>42</v>
      </c>
      <c r="U117" s="1">
        <v>39</v>
      </c>
      <c r="V117" s="12">
        <v>81</v>
      </c>
      <c r="W117" s="9">
        <v>56</v>
      </c>
      <c r="X117" s="1">
        <v>45</v>
      </c>
      <c r="Y117" s="12">
        <v>101</v>
      </c>
      <c r="Z117" s="9">
        <v>50</v>
      </c>
      <c r="AA117" s="1">
        <v>39</v>
      </c>
      <c r="AB117" s="12">
        <v>89</v>
      </c>
      <c r="AC117" s="9">
        <v>52</v>
      </c>
      <c r="AD117" s="1">
        <v>59</v>
      </c>
      <c r="AE117" s="12">
        <v>111</v>
      </c>
      <c r="AF117" s="9">
        <f t="shared" ref="AF117:AF121" si="33">SUM(B117,E117,H117,K117,N117,Q117,T117,W117,Z117,AC117)</f>
        <v>510</v>
      </c>
      <c r="AG117" s="1">
        <f t="shared" si="31"/>
        <v>448</v>
      </c>
      <c r="AH117" s="12">
        <f t="shared" si="32"/>
        <v>958</v>
      </c>
    </row>
    <row r="118" spans="1:34" x14ac:dyDescent="0.25">
      <c r="A118" s="10" t="s">
        <v>49</v>
      </c>
      <c r="B118" s="9">
        <v>4</v>
      </c>
      <c r="C118" s="1">
        <v>13</v>
      </c>
      <c r="D118" s="13">
        <v>17</v>
      </c>
      <c r="E118" s="9">
        <v>37</v>
      </c>
      <c r="F118" s="1">
        <v>33</v>
      </c>
      <c r="G118" s="12">
        <v>70</v>
      </c>
      <c r="H118" s="9">
        <v>41</v>
      </c>
      <c r="I118" s="1">
        <v>40</v>
      </c>
      <c r="J118" s="12">
        <v>81</v>
      </c>
      <c r="K118" s="9">
        <v>64</v>
      </c>
      <c r="L118" s="1">
        <v>59</v>
      </c>
      <c r="M118" s="12">
        <v>123</v>
      </c>
      <c r="N118" s="9">
        <v>55</v>
      </c>
      <c r="O118" s="1">
        <v>42</v>
      </c>
      <c r="P118" s="12">
        <v>97</v>
      </c>
      <c r="Q118" s="9">
        <v>47</v>
      </c>
      <c r="R118" s="1">
        <v>49</v>
      </c>
      <c r="S118" s="12">
        <v>96</v>
      </c>
      <c r="T118" s="9">
        <v>60</v>
      </c>
      <c r="U118" s="1">
        <v>57</v>
      </c>
      <c r="V118" s="12">
        <v>117</v>
      </c>
      <c r="W118" s="9">
        <v>58</v>
      </c>
      <c r="X118" s="1">
        <v>74</v>
      </c>
      <c r="Y118" s="12">
        <v>132</v>
      </c>
      <c r="Z118" s="9">
        <v>70</v>
      </c>
      <c r="AA118" s="1">
        <v>80</v>
      </c>
      <c r="AB118" s="12">
        <v>150</v>
      </c>
      <c r="AC118" s="9">
        <v>98</v>
      </c>
      <c r="AD118" s="1">
        <v>111</v>
      </c>
      <c r="AE118" s="12">
        <v>209</v>
      </c>
      <c r="AF118" s="9">
        <f t="shared" si="33"/>
        <v>534</v>
      </c>
      <c r="AG118" s="1">
        <f t="shared" si="31"/>
        <v>558</v>
      </c>
      <c r="AH118" s="12">
        <f t="shared" si="32"/>
        <v>1092</v>
      </c>
    </row>
    <row r="119" spans="1:34" x14ac:dyDescent="0.25">
      <c r="A119" s="10" t="s">
        <v>50</v>
      </c>
      <c r="B119" s="9">
        <v>5</v>
      </c>
      <c r="C119" s="1">
        <v>8</v>
      </c>
      <c r="D119" s="13">
        <v>13</v>
      </c>
      <c r="E119" s="9">
        <v>48</v>
      </c>
      <c r="F119" s="1">
        <v>39</v>
      </c>
      <c r="G119" s="12">
        <v>87</v>
      </c>
      <c r="H119" s="9">
        <v>62</v>
      </c>
      <c r="I119" s="1">
        <v>35</v>
      </c>
      <c r="J119" s="12">
        <v>97</v>
      </c>
      <c r="K119" s="9">
        <v>67</v>
      </c>
      <c r="L119" s="1">
        <v>60</v>
      </c>
      <c r="M119" s="12">
        <v>127</v>
      </c>
      <c r="N119" s="9">
        <v>82</v>
      </c>
      <c r="O119" s="1">
        <v>53</v>
      </c>
      <c r="P119" s="12">
        <v>135</v>
      </c>
      <c r="Q119" s="9">
        <v>44</v>
      </c>
      <c r="R119" s="1">
        <v>43</v>
      </c>
      <c r="S119" s="12">
        <v>87</v>
      </c>
      <c r="T119" s="9">
        <v>56</v>
      </c>
      <c r="U119" s="1">
        <v>37</v>
      </c>
      <c r="V119" s="12">
        <v>93</v>
      </c>
      <c r="W119" s="9">
        <v>56</v>
      </c>
      <c r="X119" s="1">
        <v>50</v>
      </c>
      <c r="Y119" s="12">
        <v>106</v>
      </c>
      <c r="Z119" s="9">
        <v>48</v>
      </c>
      <c r="AA119" s="1">
        <v>54</v>
      </c>
      <c r="AB119" s="12">
        <v>102</v>
      </c>
      <c r="AC119" s="9">
        <v>38</v>
      </c>
      <c r="AD119" s="1">
        <v>56</v>
      </c>
      <c r="AE119" s="12">
        <v>94</v>
      </c>
      <c r="AF119" s="9">
        <f t="shared" si="33"/>
        <v>506</v>
      </c>
      <c r="AG119" s="1">
        <f t="shared" si="31"/>
        <v>435</v>
      </c>
      <c r="AH119" s="12">
        <f t="shared" si="32"/>
        <v>941</v>
      </c>
    </row>
    <row r="120" spans="1:34" ht="15.75" thickBot="1" x14ac:dyDescent="0.3">
      <c r="A120" s="10" t="s">
        <v>51</v>
      </c>
      <c r="B120" s="53">
        <v>3</v>
      </c>
      <c r="C120" s="47">
        <v>6</v>
      </c>
      <c r="D120" s="54">
        <v>9</v>
      </c>
      <c r="E120" s="53">
        <v>47</v>
      </c>
      <c r="F120" s="47">
        <v>40</v>
      </c>
      <c r="G120" s="55">
        <v>87</v>
      </c>
      <c r="H120" s="53">
        <v>52</v>
      </c>
      <c r="I120" s="47">
        <v>42</v>
      </c>
      <c r="J120" s="55">
        <v>94</v>
      </c>
      <c r="K120" s="53">
        <v>54</v>
      </c>
      <c r="L120" s="47">
        <v>63</v>
      </c>
      <c r="M120" s="55">
        <v>117</v>
      </c>
      <c r="N120" s="53">
        <v>55</v>
      </c>
      <c r="O120" s="47">
        <v>58</v>
      </c>
      <c r="P120" s="55">
        <v>113</v>
      </c>
      <c r="Q120" s="53">
        <v>41</v>
      </c>
      <c r="R120" s="47">
        <v>38</v>
      </c>
      <c r="S120" s="55">
        <v>79</v>
      </c>
      <c r="T120" s="53">
        <v>40</v>
      </c>
      <c r="U120" s="47">
        <v>36</v>
      </c>
      <c r="V120" s="55">
        <v>76</v>
      </c>
      <c r="W120" s="53">
        <v>45</v>
      </c>
      <c r="X120" s="47">
        <v>45</v>
      </c>
      <c r="Y120" s="55">
        <v>90</v>
      </c>
      <c r="Z120" s="53">
        <v>51</v>
      </c>
      <c r="AA120" s="47">
        <v>45</v>
      </c>
      <c r="AB120" s="55">
        <v>96</v>
      </c>
      <c r="AC120" s="53">
        <v>55</v>
      </c>
      <c r="AD120" s="47">
        <v>43</v>
      </c>
      <c r="AE120" s="55">
        <v>98</v>
      </c>
      <c r="AF120" s="53">
        <f t="shared" si="33"/>
        <v>443</v>
      </c>
      <c r="AG120" s="47">
        <f t="shared" si="31"/>
        <v>416</v>
      </c>
      <c r="AH120" s="55">
        <f t="shared" si="32"/>
        <v>859</v>
      </c>
    </row>
    <row r="121" spans="1:34" ht="15.75" thickBot="1" x14ac:dyDescent="0.3">
      <c r="A121" s="11" t="s">
        <v>12</v>
      </c>
      <c r="B121" s="56">
        <v>43</v>
      </c>
      <c r="C121" s="51">
        <v>58</v>
      </c>
      <c r="D121" s="57">
        <v>101</v>
      </c>
      <c r="E121" s="56">
        <v>354</v>
      </c>
      <c r="F121" s="51">
        <v>315</v>
      </c>
      <c r="G121" s="58">
        <v>669</v>
      </c>
      <c r="H121" s="56">
        <v>424</v>
      </c>
      <c r="I121" s="51">
        <v>342</v>
      </c>
      <c r="J121" s="58">
        <v>766</v>
      </c>
      <c r="K121" s="56">
        <v>580</v>
      </c>
      <c r="L121" s="51">
        <v>491</v>
      </c>
      <c r="M121" s="58">
        <v>1071</v>
      </c>
      <c r="N121" s="56">
        <v>540</v>
      </c>
      <c r="O121" s="51">
        <v>422</v>
      </c>
      <c r="P121" s="58">
        <v>962</v>
      </c>
      <c r="Q121" s="56">
        <v>393</v>
      </c>
      <c r="R121" s="51">
        <v>338</v>
      </c>
      <c r="S121" s="58">
        <v>731</v>
      </c>
      <c r="T121" s="56">
        <v>380</v>
      </c>
      <c r="U121" s="51">
        <v>317</v>
      </c>
      <c r="V121" s="58">
        <v>697</v>
      </c>
      <c r="W121" s="56">
        <v>361</v>
      </c>
      <c r="X121" s="51">
        <v>344</v>
      </c>
      <c r="Y121" s="58">
        <v>705</v>
      </c>
      <c r="Z121" s="56">
        <v>350</v>
      </c>
      <c r="AA121" s="51">
        <v>341</v>
      </c>
      <c r="AB121" s="58">
        <v>691</v>
      </c>
      <c r="AC121" s="56">
        <v>413</v>
      </c>
      <c r="AD121" s="51">
        <v>391</v>
      </c>
      <c r="AE121" s="58">
        <v>804</v>
      </c>
      <c r="AF121" s="56">
        <f t="shared" si="33"/>
        <v>3838</v>
      </c>
      <c r="AG121" s="51">
        <f t="shared" si="31"/>
        <v>3359</v>
      </c>
      <c r="AH121" s="58">
        <f t="shared" si="32"/>
        <v>7197</v>
      </c>
    </row>
    <row r="123" spans="1:34" ht="15" customHeight="1" x14ac:dyDescent="0.25">
      <c r="A123" s="90" t="s">
        <v>52</v>
      </c>
      <c r="B123" s="91" t="s">
        <v>86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</row>
    <row r="124" spans="1:34" ht="15" customHeight="1" thickBot="1" x14ac:dyDescent="0.3">
      <c r="A124" s="90"/>
      <c r="B124" s="88" t="s">
        <v>11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</row>
    <row r="125" spans="1:34" ht="15" customHeight="1" x14ac:dyDescent="0.25">
      <c r="A125" s="90"/>
      <c r="B125" s="76" t="s">
        <v>15</v>
      </c>
      <c r="C125" s="77"/>
      <c r="D125" s="84"/>
      <c r="E125" s="76" t="s">
        <v>16</v>
      </c>
      <c r="F125" s="77"/>
      <c r="G125" s="78"/>
      <c r="H125" s="76" t="s">
        <v>17</v>
      </c>
      <c r="I125" s="77"/>
      <c r="J125" s="78"/>
      <c r="K125" s="76" t="s">
        <v>18</v>
      </c>
      <c r="L125" s="77"/>
      <c r="M125" s="78"/>
      <c r="N125" s="76" t="s">
        <v>19</v>
      </c>
      <c r="O125" s="77"/>
      <c r="P125" s="78"/>
      <c r="Q125" s="76" t="s">
        <v>20</v>
      </c>
      <c r="R125" s="77"/>
      <c r="S125" s="78"/>
      <c r="T125" s="76" t="s">
        <v>21</v>
      </c>
      <c r="U125" s="77"/>
      <c r="V125" s="78"/>
      <c r="W125" s="76" t="s">
        <v>22</v>
      </c>
      <c r="X125" s="77"/>
      <c r="Y125" s="78"/>
      <c r="Z125" s="76" t="s">
        <v>23</v>
      </c>
      <c r="AA125" s="77"/>
      <c r="AB125" s="78"/>
      <c r="AC125" s="76" t="s">
        <v>24</v>
      </c>
      <c r="AD125" s="77"/>
      <c r="AE125" s="78"/>
      <c r="AF125" s="76" t="s">
        <v>12</v>
      </c>
      <c r="AG125" s="77"/>
      <c r="AH125" s="78"/>
    </row>
    <row r="126" spans="1:34" x14ac:dyDescent="0.25">
      <c r="A126" s="9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x14ac:dyDescent="0.25">
      <c r="A127" s="10" t="s">
        <v>47</v>
      </c>
      <c r="B127" s="9">
        <v>18</v>
      </c>
      <c r="C127" s="1">
        <v>19</v>
      </c>
      <c r="D127" s="13">
        <v>37</v>
      </c>
      <c r="E127" s="9">
        <v>142</v>
      </c>
      <c r="F127" s="1">
        <v>128</v>
      </c>
      <c r="G127" s="12">
        <v>270</v>
      </c>
      <c r="H127" s="9">
        <v>172</v>
      </c>
      <c r="I127" s="1">
        <v>148</v>
      </c>
      <c r="J127" s="12">
        <v>320</v>
      </c>
      <c r="K127" s="9">
        <v>220</v>
      </c>
      <c r="L127" s="1">
        <v>180</v>
      </c>
      <c r="M127" s="12">
        <v>400</v>
      </c>
      <c r="N127" s="9">
        <v>209</v>
      </c>
      <c r="O127" s="1">
        <v>169</v>
      </c>
      <c r="P127" s="12">
        <v>378</v>
      </c>
      <c r="Q127" s="9">
        <v>174</v>
      </c>
      <c r="R127" s="1">
        <v>139</v>
      </c>
      <c r="S127" s="12">
        <v>313</v>
      </c>
      <c r="T127" s="9">
        <v>130</v>
      </c>
      <c r="U127" s="1">
        <v>129</v>
      </c>
      <c r="V127" s="12">
        <v>259</v>
      </c>
      <c r="W127" s="9">
        <v>130</v>
      </c>
      <c r="X127" s="1">
        <v>119</v>
      </c>
      <c r="Y127" s="12">
        <v>249</v>
      </c>
      <c r="Z127" s="9">
        <v>121</v>
      </c>
      <c r="AA127" s="1">
        <v>110</v>
      </c>
      <c r="AB127" s="12">
        <v>231</v>
      </c>
      <c r="AC127" s="9">
        <v>152</v>
      </c>
      <c r="AD127" s="1">
        <v>93</v>
      </c>
      <c r="AE127" s="12">
        <v>245</v>
      </c>
      <c r="AF127" s="9">
        <f>SUM(B127,E127,H127,K127,N127,Q127,T127,W127,Z127,AC127)</f>
        <v>1468</v>
      </c>
      <c r="AG127" s="1">
        <f t="shared" ref="AG127:AG132" si="34">SUM(C127,F127,I127,L127,O127,R127,U127,X127,AA127,AD127)</f>
        <v>1234</v>
      </c>
      <c r="AH127" s="12">
        <f t="shared" ref="AH127:AH132" si="35">SUM(D127,G127,J127,M127,P127,S127,V127,Y127,AB127,AE127)</f>
        <v>2702</v>
      </c>
    </row>
    <row r="128" spans="1:34" x14ac:dyDescent="0.25">
      <c r="A128" s="10" t="s">
        <v>48</v>
      </c>
      <c r="B128" s="9">
        <v>6</v>
      </c>
      <c r="C128" s="1">
        <v>10</v>
      </c>
      <c r="D128" s="13">
        <v>16</v>
      </c>
      <c r="E128" s="9">
        <v>42</v>
      </c>
      <c r="F128" s="1">
        <v>40</v>
      </c>
      <c r="G128" s="12">
        <v>82</v>
      </c>
      <c r="H128" s="9">
        <v>51</v>
      </c>
      <c r="I128" s="1">
        <v>36</v>
      </c>
      <c r="J128" s="12">
        <v>87</v>
      </c>
      <c r="K128" s="9">
        <v>67</v>
      </c>
      <c r="L128" s="1">
        <v>63</v>
      </c>
      <c r="M128" s="12">
        <v>130</v>
      </c>
      <c r="N128" s="9">
        <v>47</v>
      </c>
      <c r="O128" s="1">
        <v>40</v>
      </c>
      <c r="P128" s="12">
        <v>87</v>
      </c>
      <c r="Q128" s="9">
        <v>46</v>
      </c>
      <c r="R128" s="1">
        <v>37</v>
      </c>
      <c r="S128" s="12">
        <v>83</v>
      </c>
      <c r="T128" s="9">
        <v>36</v>
      </c>
      <c r="U128" s="1">
        <v>43</v>
      </c>
      <c r="V128" s="12">
        <v>79</v>
      </c>
      <c r="W128" s="9">
        <v>47</v>
      </c>
      <c r="X128" s="1">
        <v>42</v>
      </c>
      <c r="Y128" s="12">
        <v>89</v>
      </c>
      <c r="Z128" s="9">
        <v>35</v>
      </c>
      <c r="AA128" s="1">
        <v>43</v>
      </c>
      <c r="AB128" s="12">
        <v>78</v>
      </c>
      <c r="AC128" s="9">
        <v>47</v>
      </c>
      <c r="AD128" s="1">
        <v>59</v>
      </c>
      <c r="AE128" s="12">
        <v>106</v>
      </c>
      <c r="AF128" s="9">
        <f t="shared" ref="AF128:AF132" si="36">SUM(B128,E128,H128,K128,N128,Q128,T128,W128,Z128,AC128)</f>
        <v>424</v>
      </c>
      <c r="AG128" s="1">
        <f t="shared" si="34"/>
        <v>413</v>
      </c>
      <c r="AH128" s="12">
        <f t="shared" si="35"/>
        <v>837</v>
      </c>
    </row>
    <row r="129" spans="1:34" x14ac:dyDescent="0.25">
      <c r="A129" s="10" t="s">
        <v>49</v>
      </c>
      <c r="B129" s="9">
        <v>3</v>
      </c>
      <c r="C129" s="1">
        <v>6</v>
      </c>
      <c r="D129" s="13">
        <v>9</v>
      </c>
      <c r="E129" s="9">
        <v>37</v>
      </c>
      <c r="F129" s="1">
        <v>44</v>
      </c>
      <c r="G129" s="12">
        <v>81</v>
      </c>
      <c r="H129" s="9">
        <v>40</v>
      </c>
      <c r="I129" s="1">
        <v>47</v>
      </c>
      <c r="J129" s="12">
        <v>87</v>
      </c>
      <c r="K129" s="9">
        <v>48</v>
      </c>
      <c r="L129" s="1">
        <v>41</v>
      </c>
      <c r="M129" s="12">
        <v>89</v>
      </c>
      <c r="N129" s="9">
        <v>58</v>
      </c>
      <c r="O129" s="1">
        <v>46</v>
      </c>
      <c r="P129" s="12">
        <v>104</v>
      </c>
      <c r="Q129" s="9">
        <v>49</v>
      </c>
      <c r="R129" s="1">
        <v>49</v>
      </c>
      <c r="S129" s="12">
        <v>98</v>
      </c>
      <c r="T129" s="9">
        <v>58</v>
      </c>
      <c r="U129" s="1">
        <v>42</v>
      </c>
      <c r="V129" s="12">
        <v>100</v>
      </c>
      <c r="W129" s="9">
        <v>60</v>
      </c>
      <c r="X129" s="1">
        <v>43</v>
      </c>
      <c r="Y129" s="12">
        <v>103</v>
      </c>
      <c r="Z129" s="9">
        <v>76</v>
      </c>
      <c r="AA129" s="1">
        <v>54</v>
      </c>
      <c r="AB129" s="12">
        <v>130</v>
      </c>
      <c r="AC129" s="9">
        <v>101</v>
      </c>
      <c r="AD129" s="1">
        <v>88</v>
      </c>
      <c r="AE129" s="12">
        <v>189</v>
      </c>
      <c r="AF129" s="9">
        <f t="shared" si="36"/>
        <v>530</v>
      </c>
      <c r="AG129" s="1">
        <f t="shared" si="34"/>
        <v>460</v>
      </c>
      <c r="AH129" s="12">
        <f t="shared" si="35"/>
        <v>990</v>
      </c>
    </row>
    <row r="130" spans="1:34" x14ac:dyDescent="0.25">
      <c r="A130" s="10" t="s">
        <v>50</v>
      </c>
      <c r="B130" s="9">
        <v>7</v>
      </c>
      <c r="C130" s="1">
        <v>11</v>
      </c>
      <c r="D130" s="13">
        <v>18</v>
      </c>
      <c r="E130" s="9">
        <v>45</v>
      </c>
      <c r="F130" s="1">
        <v>36</v>
      </c>
      <c r="G130" s="12">
        <v>81</v>
      </c>
      <c r="H130" s="9">
        <v>50</v>
      </c>
      <c r="I130" s="1">
        <v>34</v>
      </c>
      <c r="J130" s="12">
        <v>84</v>
      </c>
      <c r="K130" s="9">
        <v>55</v>
      </c>
      <c r="L130" s="1">
        <v>48</v>
      </c>
      <c r="M130" s="12">
        <v>103</v>
      </c>
      <c r="N130" s="9">
        <v>46</v>
      </c>
      <c r="O130" s="1">
        <v>55</v>
      </c>
      <c r="P130" s="12">
        <v>101</v>
      </c>
      <c r="Q130" s="9">
        <v>43</v>
      </c>
      <c r="R130" s="1">
        <v>38</v>
      </c>
      <c r="S130" s="12">
        <v>81</v>
      </c>
      <c r="T130" s="9">
        <v>39</v>
      </c>
      <c r="U130" s="1">
        <v>25</v>
      </c>
      <c r="V130" s="12">
        <v>64</v>
      </c>
      <c r="W130" s="9">
        <v>52</v>
      </c>
      <c r="X130" s="1">
        <v>49</v>
      </c>
      <c r="Y130" s="12">
        <v>101</v>
      </c>
      <c r="Z130" s="9">
        <v>36</v>
      </c>
      <c r="AA130" s="1">
        <v>43</v>
      </c>
      <c r="AB130" s="12">
        <v>79</v>
      </c>
      <c r="AC130" s="9">
        <v>48</v>
      </c>
      <c r="AD130" s="1">
        <v>45</v>
      </c>
      <c r="AE130" s="12">
        <v>93</v>
      </c>
      <c r="AF130" s="9">
        <f t="shared" si="36"/>
        <v>421</v>
      </c>
      <c r="AG130" s="1">
        <f t="shared" si="34"/>
        <v>384</v>
      </c>
      <c r="AH130" s="12">
        <f t="shared" si="35"/>
        <v>805</v>
      </c>
    </row>
    <row r="131" spans="1:34" ht="15.75" thickBot="1" x14ac:dyDescent="0.3">
      <c r="A131" s="10" t="s">
        <v>51</v>
      </c>
      <c r="B131" s="53">
        <v>2</v>
      </c>
      <c r="C131" s="47">
        <v>8</v>
      </c>
      <c r="D131" s="54">
        <v>10</v>
      </c>
      <c r="E131" s="53">
        <v>37</v>
      </c>
      <c r="F131" s="47">
        <v>38</v>
      </c>
      <c r="G131" s="55">
        <v>75</v>
      </c>
      <c r="H131" s="53">
        <v>42</v>
      </c>
      <c r="I131" s="47">
        <v>35</v>
      </c>
      <c r="J131" s="55">
        <v>77</v>
      </c>
      <c r="K131" s="53">
        <v>54</v>
      </c>
      <c r="L131" s="47">
        <v>36</v>
      </c>
      <c r="M131" s="55">
        <v>90</v>
      </c>
      <c r="N131" s="53">
        <v>42</v>
      </c>
      <c r="O131" s="47">
        <v>39</v>
      </c>
      <c r="P131" s="55">
        <v>81</v>
      </c>
      <c r="Q131" s="53">
        <v>36</v>
      </c>
      <c r="R131" s="47">
        <v>41</v>
      </c>
      <c r="S131" s="55">
        <v>77</v>
      </c>
      <c r="T131" s="53">
        <v>30</v>
      </c>
      <c r="U131" s="47">
        <v>22</v>
      </c>
      <c r="V131" s="55">
        <v>52</v>
      </c>
      <c r="W131" s="53">
        <v>40</v>
      </c>
      <c r="X131" s="47">
        <v>54</v>
      </c>
      <c r="Y131" s="55">
        <v>94</v>
      </c>
      <c r="Z131" s="53">
        <v>40</v>
      </c>
      <c r="AA131" s="47">
        <v>31</v>
      </c>
      <c r="AB131" s="55">
        <v>71</v>
      </c>
      <c r="AC131" s="53">
        <v>46</v>
      </c>
      <c r="AD131" s="47">
        <v>42</v>
      </c>
      <c r="AE131" s="55">
        <v>88</v>
      </c>
      <c r="AF131" s="53">
        <f t="shared" si="36"/>
        <v>369</v>
      </c>
      <c r="AG131" s="47">
        <f t="shared" si="34"/>
        <v>346</v>
      </c>
      <c r="AH131" s="55">
        <f t="shared" si="35"/>
        <v>715</v>
      </c>
    </row>
    <row r="132" spans="1:34" ht="15.75" thickBot="1" x14ac:dyDescent="0.3">
      <c r="A132" s="11" t="s">
        <v>12</v>
      </c>
      <c r="B132" s="56">
        <v>36</v>
      </c>
      <c r="C132" s="51">
        <v>54</v>
      </c>
      <c r="D132" s="57">
        <v>90</v>
      </c>
      <c r="E132" s="56">
        <v>303</v>
      </c>
      <c r="F132" s="51">
        <v>286</v>
      </c>
      <c r="G132" s="58">
        <v>589</v>
      </c>
      <c r="H132" s="56">
        <v>355</v>
      </c>
      <c r="I132" s="51">
        <v>300</v>
      </c>
      <c r="J132" s="58">
        <v>655</v>
      </c>
      <c r="K132" s="56">
        <v>444</v>
      </c>
      <c r="L132" s="51">
        <v>368</v>
      </c>
      <c r="M132" s="58">
        <v>812</v>
      </c>
      <c r="N132" s="56">
        <v>402</v>
      </c>
      <c r="O132" s="51">
        <v>349</v>
      </c>
      <c r="P132" s="58">
        <v>751</v>
      </c>
      <c r="Q132" s="56">
        <v>348</v>
      </c>
      <c r="R132" s="51">
        <v>304</v>
      </c>
      <c r="S132" s="58">
        <v>652</v>
      </c>
      <c r="T132" s="56">
        <v>293</v>
      </c>
      <c r="U132" s="51">
        <v>261</v>
      </c>
      <c r="V132" s="58">
        <v>554</v>
      </c>
      <c r="W132" s="56">
        <v>329</v>
      </c>
      <c r="X132" s="51">
        <v>307</v>
      </c>
      <c r="Y132" s="58">
        <v>636</v>
      </c>
      <c r="Z132" s="56">
        <v>308</v>
      </c>
      <c r="AA132" s="51">
        <v>281</v>
      </c>
      <c r="AB132" s="58">
        <v>589</v>
      </c>
      <c r="AC132" s="56">
        <v>394</v>
      </c>
      <c r="AD132" s="51">
        <v>327</v>
      </c>
      <c r="AE132" s="58">
        <v>721</v>
      </c>
      <c r="AF132" s="56">
        <f t="shared" si="36"/>
        <v>3212</v>
      </c>
      <c r="AG132" s="51">
        <f t="shared" si="34"/>
        <v>2837</v>
      </c>
      <c r="AH132" s="58">
        <f t="shared" si="35"/>
        <v>6049</v>
      </c>
    </row>
    <row r="133" spans="1:34" ht="15.75" thickBot="1" x14ac:dyDescent="0.3"/>
    <row r="134" spans="1:34" ht="15" customHeight="1" x14ac:dyDescent="0.25">
      <c r="A134" s="74" t="s">
        <v>52</v>
      </c>
      <c r="B134" s="86" t="s">
        <v>86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7"/>
    </row>
    <row r="135" spans="1:34" ht="15" customHeight="1" thickBot="1" x14ac:dyDescent="0.3">
      <c r="A135" s="85"/>
      <c r="B135" s="88" t="s">
        <v>85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9"/>
    </row>
    <row r="136" spans="1:34" ht="15" customHeight="1" x14ac:dyDescent="0.25">
      <c r="A136" s="85"/>
      <c r="B136" s="76" t="s">
        <v>15</v>
      </c>
      <c r="C136" s="77"/>
      <c r="D136" s="84"/>
      <c r="E136" s="76" t="s">
        <v>16</v>
      </c>
      <c r="F136" s="77"/>
      <c r="G136" s="78"/>
      <c r="H136" s="76" t="s">
        <v>17</v>
      </c>
      <c r="I136" s="77"/>
      <c r="J136" s="78"/>
      <c r="K136" s="76" t="s">
        <v>18</v>
      </c>
      <c r="L136" s="77"/>
      <c r="M136" s="78"/>
      <c r="N136" s="76" t="s">
        <v>19</v>
      </c>
      <c r="O136" s="77"/>
      <c r="P136" s="78"/>
      <c r="Q136" s="76" t="s">
        <v>20</v>
      </c>
      <c r="R136" s="77"/>
      <c r="S136" s="78"/>
      <c r="T136" s="76" t="s">
        <v>21</v>
      </c>
      <c r="U136" s="77"/>
      <c r="V136" s="78"/>
      <c r="W136" s="76" t="s">
        <v>22</v>
      </c>
      <c r="X136" s="77"/>
      <c r="Y136" s="78"/>
      <c r="Z136" s="76" t="s">
        <v>23</v>
      </c>
      <c r="AA136" s="77"/>
      <c r="AB136" s="78"/>
      <c r="AC136" s="76" t="s">
        <v>24</v>
      </c>
      <c r="AD136" s="77"/>
      <c r="AE136" s="78"/>
      <c r="AF136" s="76" t="s">
        <v>12</v>
      </c>
      <c r="AG136" s="77"/>
      <c r="AH136" s="78"/>
    </row>
    <row r="137" spans="1:34" x14ac:dyDescent="0.25">
      <c r="A137" s="85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32" t="s">
        <v>12</v>
      </c>
      <c r="H137" s="7" t="s">
        <v>13</v>
      </c>
      <c r="I137" s="31" t="s">
        <v>14</v>
      </c>
      <c r="J137" s="32" t="s">
        <v>12</v>
      </c>
      <c r="K137" s="7" t="s">
        <v>13</v>
      </c>
      <c r="L137" s="31" t="s">
        <v>14</v>
      </c>
      <c r="M137" s="32" t="s">
        <v>12</v>
      </c>
      <c r="N137" s="7" t="s">
        <v>13</v>
      </c>
      <c r="O137" s="31" t="s">
        <v>14</v>
      </c>
      <c r="P137" s="32" t="s">
        <v>12</v>
      </c>
      <c r="Q137" s="7" t="s">
        <v>13</v>
      </c>
      <c r="R137" s="31" t="s">
        <v>14</v>
      </c>
      <c r="S137" s="32" t="s">
        <v>12</v>
      </c>
      <c r="T137" s="7" t="s">
        <v>13</v>
      </c>
      <c r="U137" s="31" t="s">
        <v>14</v>
      </c>
      <c r="V137" s="32" t="s">
        <v>12</v>
      </c>
      <c r="W137" s="7" t="s">
        <v>13</v>
      </c>
      <c r="X137" s="31" t="s">
        <v>14</v>
      </c>
      <c r="Y137" s="32" t="s">
        <v>12</v>
      </c>
      <c r="Z137" s="7" t="s">
        <v>13</v>
      </c>
      <c r="AA137" s="31" t="s">
        <v>14</v>
      </c>
      <c r="AB137" s="32" t="s">
        <v>12</v>
      </c>
      <c r="AC137" s="7" t="s">
        <v>13</v>
      </c>
      <c r="AD137" s="31" t="s">
        <v>14</v>
      </c>
      <c r="AE137" s="32" t="s">
        <v>12</v>
      </c>
      <c r="AF137" s="7" t="s">
        <v>13</v>
      </c>
      <c r="AG137" s="66" t="s">
        <v>14</v>
      </c>
      <c r="AH137" s="67" t="s">
        <v>12</v>
      </c>
    </row>
    <row r="138" spans="1:34" x14ac:dyDescent="0.25">
      <c r="A138" s="10" t="s">
        <v>47</v>
      </c>
      <c r="B138" s="43">
        <f t="shared" ref="B138:AH138" si="37">SUM(B6,B17,B28,B39,B50,B61,B72,B83,B94,B105,B116,B127)</f>
        <v>244</v>
      </c>
      <c r="C138" s="1">
        <f t="shared" si="37"/>
        <v>244</v>
      </c>
      <c r="D138" s="44">
        <f t="shared" si="37"/>
        <v>488</v>
      </c>
      <c r="E138" s="43">
        <f t="shared" si="37"/>
        <v>2235</v>
      </c>
      <c r="F138" s="1">
        <f t="shared" si="37"/>
        <v>1739</v>
      </c>
      <c r="G138" s="44">
        <f t="shared" si="37"/>
        <v>3974</v>
      </c>
      <c r="H138" s="43">
        <f t="shared" si="37"/>
        <v>2662</v>
      </c>
      <c r="I138" s="1">
        <f t="shared" si="37"/>
        <v>2242</v>
      </c>
      <c r="J138" s="44">
        <f t="shared" si="37"/>
        <v>4904</v>
      </c>
      <c r="K138" s="43">
        <f t="shared" si="37"/>
        <v>3535</v>
      </c>
      <c r="L138" s="1">
        <f t="shared" si="37"/>
        <v>2729</v>
      </c>
      <c r="M138" s="44">
        <f t="shared" si="37"/>
        <v>6264</v>
      </c>
      <c r="N138" s="43">
        <f t="shared" si="37"/>
        <v>3371</v>
      </c>
      <c r="O138" s="1">
        <f t="shared" si="37"/>
        <v>2657</v>
      </c>
      <c r="P138" s="44">
        <f t="shared" si="37"/>
        <v>6028</v>
      </c>
      <c r="Q138" s="43">
        <f t="shared" si="37"/>
        <v>2639</v>
      </c>
      <c r="R138" s="1">
        <f t="shared" si="37"/>
        <v>2119</v>
      </c>
      <c r="S138" s="44">
        <f t="shared" si="37"/>
        <v>4758</v>
      </c>
      <c r="T138" s="43">
        <f t="shared" si="37"/>
        <v>2134</v>
      </c>
      <c r="U138" s="1">
        <f t="shared" si="37"/>
        <v>1834</v>
      </c>
      <c r="V138" s="44">
        <f t="shared" si="37"/>
        <v>3968</v>
      </c>
      <c r="W138" s="43">
        <f t="shared" si="37"/>
        <v>1978</v>
      </c>
      <c r="X138" s="1">
        <f t="shared" si="37"/>
        <v>1586</v>
      </c>
      <c r="Y138" s="44">
        <f t="shared" si="37"/>
        <v>3564</v>
      </c>
      <c r="Z138" s="43">
        <f t="shared" si="37"/>
        <v>1893</v>
      </c>
      <c r="AA138" s="1">
        <f t="shared" si="37"/>
        <v>1447</v>
      </c>
      <c r="AB138" s="44">
        <f t="shared" si="37"/>
        <v>3340</v>
      </c>
      <c r="AC138" s="43">
        <f t="shared" si="37"/>
        <v>2111</v>
      </c>
      <c r="AD138" s="1">
        <f t="shared" si="37"/>
        <v>1504</v>
      </c>
      <c r="AE138" s="44">
        <f t="shared" si="37"/>
        <v>3615</v>
      </c>
      <c r="AF138" s="43">
        <f t="shared" si="37"/>
        <v>22802</v>
      </c>
      <c r="AG138" s="1">
        <f t="shared" si="37"/>
        <v>18101</v>
      </c>
      <c r="AH138" s="45">
        <f t="shared" si="37"/>
        <v>40903</v>
      </c>
    </row>
    <row r="139" spans="1:34" x14ac:dyDescent="0.25">
      <c r="A139" s="10" t="s">
        <v>48</v>
      </c>
      <c r="B139" s="43">
        <f t="shared" ref="B139:D143" si="38">SUM(B7,B18,B29,B40,B51,B62,B73,B84,B95,B106,B117,B128)</f>
        <v>127</v>
      </c>
      <c r="C139" s="1">
        <f t="shared" si="38"/>
        <v>148</v>
      </c>
      <c r="D139" s="44">
        <f t="shared" si="38"/>
        <v>275</v>
      </c>
      <c r="E139" s="43">
        <f t="shared" ref="E139:AH139" si="39">SUM(E7,E18,E29,E40,E51,E62,E73,E84,E95,E106,E117,E128)</f>
        <v>652</v>
      </c>
      <c r="F139" s="1">
        <f t="shared" si="39"/>
        <v>609</v>
      </c>
      <c r="G139" s="44">
        <f t="shared" si="39"/>
        <v>1261</v>
      </c>
      <c r="H139" s="43">
        <f t="shared" si="39"/>
        <v>766</v>
      </c>
      <c r="I139" s="1">
        <f t="shared" si="39"/>
        <v>695</v>
      </c>
      <c r="J139" s="44">
        <f t="shared" si="39"/>
        <v>1461</v>
      </c>
      <c r="K139" s="43">
        <f t="shared" si="39"/>
        <v>1041</v>
      </c>
      <c r="L139" s="1">
        <f t="shared" si="39"/>
        <v>912</v>
      </c>
      <c r="M139" s="44">
        <f t="shared" si="39"/>
        <v>1953</v>
      </c>
      <c r="N139" s="43">
        <f t="shared" si="39"/>
        <v>926</v>
      </c>
      <c r="O139" s="1">
        <f t="shared" si="39"/>
        <v>855</v>
      </c>
      <c r="P139" s="44">
        <f t="shared" si="39"/>
        <v>1781</v>
      </c>
      <c r="Q139" s="43">
        <f t="shared" si="39"/>
        <v>755</v>
      </c>
      <c r="R139" s="1">
        <f t="shared" si="39"/>
        <v>783</v>
      </c>
      <c r="S139" s="44">
        <f t="shared" si="39"/>
        <v>1538</v>
      </c>
      <c r="T139" s="43">
        <f t="shared" si="39"/>
        <v>685</v>
      </c>
      <c r="U139" s="1">
        <f t="shared" si="39"/>
        <v>716</v>
      </c>
      <c r="V139" s="44">
        <f t="shared" si="39"/>
        <v>1401</v>
      </c>
      <c r="W139" s="43">
        <f t="shared" si="39"/>
        <v>819</v>
      </c>
      <c r="X139" s="1">
        <f t="shared" si="39"/>
        <v>833</v>
      </c>
      <c r="Y139" s="44">
        <f t="shared" si="39"/>
        <v>1652</v>
      </c>
      <c r="Z139" s="43">
        <f t="shared" si="39"/>
        <v>678</v>
      </c>
      <c r="AA139" s="1">
        <f t="shared" si="39"/>
        <v>792</v>
      </c>
      <c r="AB139" s="44">
        <f t="shared" si="39"/>
        <v>1470</v>
      </c>
      <c r="AC139" s="43">
        <f t="shared" si="39"/>
        <v>855</v>
      </c>
      <c r="AD139" s="1">
        <f t="shared" si="39"/>
        <v>832</v>
      </c>
      <c r="AE139" s="44">
        <f t="shared" si="39"/>
        <v>1687</v>
      </c>
      <c r="AF139" s="43">
        <f t="shared" si="39"/>
        <v>7304</v>
      </c>
      <c r="AG139" s="1">
        <f t="shared" si="39"/>
        <v>7175</v>
      </c>
      <c r="AH139" s="45">
        <f t="shared" si="39"/>
        <v>14479</v>
      </c>
    </row>
    <row r="140" spans="1:34" x14ac:dyDescent="0.25">
      <c r="A140" s="10" t="s">
        <v>49</v>
      </c>
      <c r="B140" s="43">
        <f t="shared" si="38"/>
        <v>84</v>
      </c>
      <c r="C140" s="1">
        <f t="shared" si="38"/>
        <v>158</v>
      </c>
      <c r="D140" s="44">
        <f t="shared" si="38"/>
        <v>242</v>
      </c>
      <c r="E140" s="43">
        <f t="shared" ref="E140:AH140" si="40">SUM(E8,E19,E30,E41,E52,E63,E74,E85,E96,E107,E118,E129)</f>
        <v>623</v>
      </c>
      <c r="F140" s="1">
        <f t="shared" si="40"/>
        <v>629</v>
      </c>
      <c r="G140" s="44">
        <f t="shared" si="40"/>
        <v>1252</v>
      </c>
      <c r="H140" s="43">
        <f t="shared" si="40"/>
        <v>579</v>
      </c>
      <c r="I140" s="1">
        <f t="shared" si="40"/>
        <v>604</v>
      </c>
      <c r="J140" s="44">
        <f t="shared" si="40"/>
        <v>1183</v>
      </c>
      <c r="K140" s="43">
        <f t="shared" si="40"/>
        <v>775</v>
      </c>
      <c r="L140" s="1">
        <f t="shared" si="40"/>
        <v>787</v>
      </c>
      <c r="M140" s="44">
        <f t="shared" si="40"/>
        <v>1562</v>
      </c>
      <c r="N140" s="43">
        <f t="shared" si="40"/>
        <v>803</v>
      </c>
      <c r="O140" s="1">
        <f t="shared" si="40"/>
        <v>904</v>
      </c>
      <c r="P140" s="44">
        <f t="shared" si="40"/>
        <v>1707</v>
      </c>
      <c r="Q140" s="43">
        <f t="shared" si="40"/>
        <v>738</v>
      </c>
      <c r="R140" s="1">
        <f t="shared" si="40"/>
        <v>858</v>
      </c>
      <c r="S140" s="44">
        <f t="shared" si="40"/>
        <v>1596</v>
      </c>
      <c r="T140" s="43">
        <f t="shared" si="40"/>
        <v>813</v>
      </c>
      <c r="U140" s="1">
        <f t="shared" si="40"/>
        <v>878</v>
      </c>
      <c r="V140" s="44">
        <f t="shared" si="40"/>
        <v>1691</v>
      </c>
      <c r="W140" s="43">
        <f t="shared" si="40"/>
        <v>908</v>
      </c>
      <c r="X140" s="1">
        <f t="shared" si="40"/>
        <v>1064</v>
      </c>
      <c r="Y140" s="44">
        <f t="shared" si="40"/>
        <v>1972</v>
      </c>
      <c r="Z140" s="43">
        <f t="shared" si="40"/>
        <v>1022</v>
      </c>
      <c r="AA140" s="1">
        <f t="shared" si="40"/>
        <v>1124</v>
      </c>
      <c r="AB140" s="44">
        <f t="shared" si="40"/>
        <v>2146</v>
      </c>
      <c r="AC140" s="43">
        <f t="shared" si="40"/>
        <v>1290</v>
      </c>
      <c r="AD140" s="1">
        <f t="shared" si="40"/>
        <v>1296</v>
      </c>
      <c r="AE140" s="44">
        <f t="shared" si="40"/>
        <v>2586</v>
      </c>
      <c r="AF140" s="43">
        <f t="shared" si="40"/>
        <v>7635</v>
      </c>
      <c r="AG140" s="1">
        <f t="shared" si="40"/>
        <v>8302</v>
      </c>
      <c r="AH140" s="45">
        <f t="shared" si="40"/>
        <v>15937</v>
      </c>
    </row>
    <row r="141" spans="1:34" x14ac:dyDescent="0.25">
      <c r="A141" s="10" t="s">
        <v>50</v>
      </c>
      <c r="B141" s="43">
        <f t="shared" si="38"/>
        <v>75</v>
      </c>
      <c r="C141" s="1">
        <f t="shared" si="38"/>
        <v>117</v>
      </c>
      <c r="D141" s="44">
        <f t="shared" si="38"/>
        <v>192</v>
      </c>
      <c r="E141" s="43">
        <f t="shared" ref="E141:AH141" si="41">SUM(E9,E20,E31,E42,E53,E64,E75,E86,E97,E108,E119,E130)</f>
        <v>571</v>
      </c>
      <c r="F141" s="1">
        <f t="shared" si="41"/>
        <v>508</v>
      </c>
      <c r="G141" s="44">
        <f t="shared" si="41"/>
        <v>1079</v>
      </c>
      <c r="H141" s="43">
        <f t="shared" si="41"/>
        <v>719</v>
      </c>
      <c r="I141" s="1">
        <f t="shared" si="41"/>
        <v>596</v>
      </c>
      <c r="J141" s="44">
        <f t="shared" si="41"/>
        <v>1315</v>
      </c>
      <c r="K141" s="43">
        <f t="shared" si="41"/>
        <v>945</v>
      </c>
      <c r="L141" s="1">
        <f t="shared" si="41"/>
        <v>813</v>
      </c>
      <c r="M141" s="44">
        <f t="shared" si="41"/>
        <v>1758</v>
      </c>
      <c r="N141" s="43">
        <f t="shared" si="41"/>
        <v>893</v>
      </c>
      <c r="O141" s="1">
        <f t="shared" si="41"/>
        <v>810</v>
      </c>
      <c r="P141" s="44">
        <f t="shared" si="41"/>
        <v>1703</v>
      </c>
      <c r="Q141" s="43">
        <f t="shared" si="41"/>
        <v>745</v>
      </c>
      <c r="R141" s="1">
        <f t="shared" si="41"/>
        <v>629</v>
      </c>
      <c r="S141" s="44">
        <f t="shared" si="41"/>
        <v>1374</v>
      </c>
      <c r="T141" s="43">
        <f t="shared" si="41"/>
        <v>705</v>
      </c>
      <c r="U141" s="1">
        <f t="shared" si="41"/>
        <v>641</v>
      </c>
      <c r="V141" s="44">
        <f t="shared" si="41"/>
        <v>1346</v>
      </c>
      <c r="W141" s="43">
        <f t="shared" si="41"/>
        <v>741</v>
      </c>
      <c r="X141" s="1">
        <f t="shared" si="41"/>
        <v>697</v>
      </c>
      <c r="Y141" s="44">
        <f t="shared" si="41"/>
        <v>1438</v>
      </c>
      <c r="Z141" s="43">
        <f t="shared" si="41"/>
        <v>693</v>
      </c>
      <c r="AA141" s="1">
        <f t="shared" si="41"/>
        <v>741</v>
      </c>
      <c r="AB141" s="44">
        <f t="shared" si="41"/>
        <v>1434</v>
      </c>
      <c r="AC141" s="43">
        <f t="shared" si="41"/>
        <v>761</v>
      </c>
      <c r="AD141" s="1">
        <f t="shared" si="41"/>
        <v>722</v>
      </c>
      <c r="AE141" s="44">
        <f t="shared" si="41"/>
        <v>1483</v>
      </c>
      <c r="AF141" s="43">
        <f t="shared" si="41"/>
        <v>6848</v>
      </c>
      <c r="AG141" s="1">
        <f t="shared" si="41"/>
        <v>6274</v>
      </c>
      <c r="AH141" s="45">
        <f t="shared" si="41"/>
        <v>13122</v>
      </c>
    </row>
    <row r="142" spans="1:34" ht="15.75" thickBot="1" x14ac:dyDescent="0.3">
      <c r="A142" s="10" t="s">
        <v>51</v>
      </c>
      <c r="B142" s="46">
        <f t="shared" si="38"/>
        <v>100</v>
      </c>
      <c r="C142" s="47">
        <f t="shared" si="38"/>
        <v>113</v>
      </c>
      <c r="D142" s="48">
        <f t="shared" si="38"/>
        <v>213</v>
      </c>
      <c r="E142" s="46">
        <f t="shared" ref="E142:AH142" si="42">SUM(E10,E21,E32,E43,E54,E65,E76,E87,E98,E109,E120,E131)</f>
        <v>537</v>
      </c>
      <c r="F142" s="47">
        <f t="shared" si="42"/>
        <v>550</v>
      </c>
      <c r="G142" s="48">
        <f t="shared" si="42"/>
        <v>1087</v>
      </c>
      <c r="H142" s="46">
        <f t="shared" si="42"/>
        <v>612</v>
      </c>
      <c r="I142" s="47">
        <f t="shared" si="42"/>
        <v>575</v>
      </c>
      <c r="J142" s="48">
        <f t="shared" si="42"/>
        <v>1187</v>
      </c>
      <c r="K142" s="46">
        <f t="shared" si="42"/>
        <v>893</v>
      </c>
      <c r="L142" s="47">
        <f t="shared" si="42"/>
        <v>780</v>
      </c>
      <c r="M142" s="48">
        <f t="shared" si="42"/>
        <v>1673</v>
      </c>
      <c r="N142" s="46">
        <f t="shared" si="42"/>
        <v>783</v>
      </c>
      <c r="O142" s="47">
        <f t="shared" si="42"/>
        <v>774</v>
      </c>
      <c r="P142" s="48">
        <f t="shared" si="42"/>
        <v>1557</v>
      </c>
      <c r="Q142" s="46">
        <f t="shared" si="42"/>
        <v>637</v>
      </c>
      <c r="R142" s="47">
        <f t="shared" si="42"/>
        <v>621</v>
      </c>
      <c r="S142" s="48">
        <f t="shared" si="42"/>
        <v>1258</v>
      </c>
      <c r="T142" s="46">
        <f t="shared" si="42"/>
        <v>632</v>
      </c>
      <c r="U142" s="47">
        <f t="shared" si="42"/>
        <v>584</v>
      </c>
      <c r="V142" s="48">
        <f t="shared" si="42"/>
        <v>1216</v>
      </c>
      <c r="W142" s="46">
        <f t="shared" si="42"/>
        <v>640</v>
      </c>
      <c r="X142" s="47">
        <f t="shared" si="42"/>
        <v>667</v>
      </c>
      <c r="Y142" s="48">
        <f t="shared" si="42"/>
        <v>1307</v>
      </c>
      <c r="Z142" s="46">
        <f t="shared" si="42"/>
        <v>608</v>
      </c>
      <c r="AA142" s="47">
        <f t="shared" si="42"/>
        <v>699</v>
      </c>
      <c r="AB142" s="48">
        <f t="shared" si="42"/>
        <v>1307</v>
      </c>
      <c r="AC142" s="46">
        <f t="shared" si="42"/>
        <v>675</v>
      </c>
      <c r="AD142" s="47">
        <f t="shared" si="42"/>
        <v>711</v>
      </c>
      <c r="AE142" s="48">
        <f t="shared" si="42"/>
        <v>1386</v>
      </c>
      <c r="AF142" s="46">
        <f t="shared" si="42"/>
        <v>6117</v>
      </c>
      <c r="AG142" s="47">
        <f t="shared" si="42"/>
        <v>6074</v>
      </c>
      <c r="AH142" s="49">
        <f t="shared" si="42"/>
        <v>12191</v>
      </c>
    </row>
    <row r="143" spans="1:34" ht="15.75" thickBot="1" x14ac:dyDescent="0.3">
      <c r="A143" s="11" t="s">
        <v>12</v>
      </c>
      <c r="B143" s="50">
        <f t="shared" si="38"/>
        <v>630</v>
      </c>
      <c r="C143" s="51">
        <f t="shared" si="38"/>
        <v>780</v>
      </c>
      <c r="D143" s="52">
        <f t="shared" si="38"/>
        <v>1410</v>
      </c>
      <c r="E143" s="50">
        <f t="shared" ref="E143:AH143" si="43">SUM(E11,E22,E33,E44,E55,E66,E77,E88,E99,E110,E121,E132)</f>
        <v>4618</v>
      </c>
      <c r="F143" s="51">
        <f t="shared" si="43"/>
        <v>4035</v>
      </c>
      <c r="G143" s="52">
        <f t="shared" si="43"/>
        <v>8653</v>
      </c>
      <c r="H143" s="50">
        <f t="shared" si="43"/>
        <v>5338</v>
      </c>
      <c r="I143" s="51">
        <f t="shared" si="43"/>
        <v>4712</v>
      </c>
      <c r="J143" s="52">
        <f t="shared" si="43"/>
        <v>10050</v>
      </c>
      <c r="K143" s="50">
        <f t="shared" si="43"/>
        <v>7189</v>
      </c>
      <c r="L143" s="51">
        <f t="shared" si="43"/>
        <v>6021</v>
      </c>
      <c r="M143" s="52">
        <f t="shared" si="43"/>
        <v>13210</v>
      </c>
      <c r="N143" s="50">
        <f t="shared" si="43"/>
        <v>6776</v>
      </c>
      <c r="O143" s="51">
        <f t="shared" si="43"/>
        <v>6000</v>
      </c>
      <c r="P143" s="52">
        <f t="shared" si="43"/>
        <v>12776</v>
      </c>
      <c r="Q143" s="50">
        <f t="shared" si="43"/>
        <v>5514</v>
      </c>
      <c r="R143" s="51">
        <f t="shared" si="43"/>
        <v>5010</v>
      </c>
      <c r="S143" s="52">
        <f t="shared" si="43"/>
        <v>10524</v>
      </c>
      <c r="T143" s="50">
        <f t="shared" si="43"/>
        <v>4969</v>
      </c>
      <c r="U143" s="51">
        <f t="shared" si="43"/>
        <v>4653</v>
      </c>
      <c r="V143" s="52">
        <f t="shared" si="43"/>
        <v>9622</v>
      </c>
      <c r="W143" s="50">
        <f t="shared" si="43"/>
        <v>5086</v>
      </c>
      <c r="X143" s="51">
        <f t="shared" si="43"/>
        <v>4847</v>
      </c>
      <c r="Y143" s="52">
        <f t="shared" si="43"/>
        <v>9933</v>
      </c>
      <c r="Z143" s="50">
        <f t="shared" si="43"/>
        <v>4894</v>
      </c>
      <c r="AA143" s="51">
        <f t="shared" si="43"/>
        <v>4803</v>
      </c>
      <c r="AB143" s="52">
        <f t="shared" si="43"/>
        <v>9697</v>
      </c>
      <c r="AC143" s="50">
        <f t="shared" si="43"/>
        <v>5692</v>
      </c>
      <c r="AD143" s="51">
        <f t="shared" si="43"/>
        <v>5065</v>
      </c>
      <c r="AE143" s="52">
        <f t="shared" si="43"/>
        <v>10757</v>
      </c>
      <c r="AF143" s="50">
        <f t="shared" si="43"/>
        <v>50706</v>
      </c>
      <c r="AG143" s="51">
        <f t="shared" si="43"/>
        <v>45926</v>
      </c>
      <c r="AH143" s="52">
        <f t="shared" si="43"/>
        <v>96632</v>
      </c>
    </row>
    <row r="145" spans="2:31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45"/>
  <sheetViews>
    <sheetView workbookViewId="0">
      <selection activeCell="Y140" sqref="Y140"/>
    </sheetView>
  </sheetViews>
  <sheetFormatPr defaultRowHeight="15" x14ac:dyDescent="0.25"/>
  <cols>
    <col min="1" max="1" width="19.85546875" customWidth="1"/>
    <col min="2" max="22" width="6.85546875" customWidth="1"/>
  </cols>
  <sheetData>
    <row r="1" spans="1:22" ht="23.25" x14ac:dyDescent="0.35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90" t="s">
        <v>52</v>
      </c>
      <c r="B2" s="91" t="s">
        <v>86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15.75" thickBot="1" x14ac:dyDescent="0.3">
      <c r="A3" s="90"/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ht="25.9" customHeight="1" x14ac:dyDescent="0.25">
      <c r="A4" s="90"/>
      <c r="B4" s="76" t="s">
        <v>25</v>
      </c>
      <c r="C4" s="77"/>
      <c r="D4" s="84"/>
      <c r="E4" s="76" t="s">
        <v>26</v>
      </c>
      <c r="F4" s="77"/>
      <c r="G4" s="84"/>
      <c r="H4" s="76" t="s">
        <v>27</v>
      </c>
      <c r="I4" s="77"/>
      <c r="J4" s="84"/>
      <c r="K4" s="76" t="s">
        <v>28</v>
      </c>
      <c r="L4" s="77"/>
      <c r="M4" s="84"/>
      <c r="N4" s="76" t="s">
        <v>29</v>
      </c>
      <c r="O4" s="77"/>
      <c r="P4" s="84"/>
      <c r="Q4" s="76" t="s">
        <v>30</v>
      </c>
      <c r="R4" s="77"/>
      <c r="S4" s="84"/>
      <c r="T4" s="76" t="s">
        <v>12</v>
      </c>
      <c r="U4" s="77"/>
      <c r="V4" s="78"/>
    </row>
    <row r="5" spans="1:22" x14ac:dyDescent="0.25">
      <c r="A5" s="90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25">
      <c r="A6" s="10" t="s">
        <v>47</v>
      </c>
      <c r="B6" s="9">
        <v>806</v>
      </c>
      <c r="C6" s="1">
        <v>344</v>
      </c>
      <c r="D6" s="13">
        <v>1150</v>
      </c>
      <c r="E6" s="9">
        <v>351</v>
      </c>
      <c r="F6" s="1">
        <v>382</v>
      </c>
      <c r="G6" s="13">
        <v>733</v>
      </c>
      <c r="H6" s="9">
        <v>444</v>
      </c>
      <c r="I6" s="1">
        <v>427</v>
      </c>
      <c r="J6" s="13">
        <v>871</v>
      </c>
      <c r="K6" s="9">
        <v>134</v>
      </c>
      <c r="L6" s="1">
        <v>177</v>
      </c>
      <c r="M6" s="13">
        <v>311</v>
      </c>
      <c r="N6" s="9">
        <v>11</v>
      </c>
      <c r="O6" s="1">
        <v>13</v>
      </c>
      <c r="P6" s="13">
        <v>24</v>
      </c>
      <c r="Q6" s="9">
        <v>11</v>
      </c>
      <c r="R6" s="1">
        <v>6</v>
      </c>
      <c r="S6" s="13">
        <v>17</v>
      </c>
      <c r="T6" s="9">
        <f>SUM(B6,E6,H6,K6,N6,Q6)</f>
        <v>1757</v>
      </c>
      <c r="U6" s="1">
        <f t="shared" ref="U6:V6" si="0">SUM(C6,F6,I6,L6,O6,R6)</f>
        <v>1349</v>
      </c>
      <c r="V6" s="12">
        <f t="shared" si="0"/>
        <v>3106</v>
      </c>
    </row>
    <row r="7" spans="1:22" x14ac:dyDescent="0.25">
      <c r="A7" s="10" t="s">
        <v>48</v>
      </c>
      <c r="B7" s="9">
        <v>145</v>
      </c>
      <c r="C7" s="1">
        <v>56</v>
      </c>
      <c r="D7" s="13">
        <v>201</v>
      </c>
      <c r="E7" s="9">
        <v>158</v>
      </c>
      <c r="F7" s="1">
        <v>172</v>
      </c>
      <c r="G7" s="13">
        <v>330</v>
      </c>
      <c r="H7" s="9">
        <v>141</v>
      </c>
      <c r="I7" s="1">
        <v>119</v>
      </c>
      <c r="J7" s="13">
        <v>260</v>
      </c>
      <c r="K7" s="9">
        <v>105</v>
      </c>
      <c r="L7" s="1">
        <v>138</v>
      </c>
      <c r="M7" s="13">
        <v>243</v>
      </c>
      <c r="N7" s="9">
        <v>15</v>
      </c>
      <c r="O7" s="1">
        <v>23</v>
      </c>
      <c r="P7" s="13">
        <v>38</v>
      </c>
      <c r="Q7" s="9">
        <v>0</v>
      </c>
      <c r="R7" s="1">
        <v>3</v>
      </c>
      <c r="S7" s="13">
        <v>3</v>
      </c>
      <c r="T7" s="9">
        <f t="shared" ref="T7:T11" si="1">SUM(B7,E7,H7,K7,N7,Q7)</f>
        <v>564</v>
      </c>
      <c r="U7" s="1">
        <f t="shared" ref="U7:U11" si="2">SUM(C7,F7,I7,L7,O7,R7)</f>
        <v>511</v>
      </c>
      <c r="V7" s="12">
        <f t="shared" ref="V7:V11" si="3">SUM(D7,G7,J7,M7,P7,S7)</f>
        <v>1075</v>
      </c>
    </row>
    <row r="8" spans="1:22" x14ac:dyDescent="0.25">
      <c r="A8" s="10" t="s">
        <v>49</v>
      </c>
      <c r="B8" s="9">
        <v>126</v>
      </c>
      <c r="C8" s="1">
        <v>51</v>
      </c>
      <c r="D8" s="13">
        <v>177</v>
      </c>
      <c r="E8" s="9">
        <v>235</v>
      </c>
      <c r="F8" s="1">
        <v>278</v>
      </c>
      <c r="G8" s="13">
        <v>513</v>
      </c>
      <c r="H8" s="9">
        <v>144</v>
      </c>
      <c r="I8" s="1">
        <v>164</v>
      </c>
      <c r="J8" s="13">
        <v>308</v>
      </c>
      <c r="K8" s="9">
        <v>79</v>
      </c>
      <c r="L8" s="1">
        <v>129</v>
      </c>
      <c r="M8" s="13">
        <v>208</v>
      </c>
      <c r="N8" s="9">
        <v>10</v>
      </c>
      <c r="O8" s="1">
        <v>21</v>
      </c>
      <c r="P8" s="13">
        <v>31</v>
      </c>
      <c r="Q8" s="9">
        <v>1</v>
      </c>
      <c r="R8" s="1">
        <v>0</v>
      </c>
      <c r="S8" s="13">
        <v>1</v>
      </c>
      <c r="T8" s="9">
        <f t="shared" si="1"/>
        <v>595</v>
      </c>
      <c r="U8" s="1">
        <f t="shared" si="2"/>
        <v>643</v>
      </c>
      <c r="V8" s="12">
        <f t="shared" si="3"/>
        <v>1238</v>
      </c>
    </row>
    <row r="9" spans="1:22" x14ac:dyDescent="0.25">
      <c r="A9" s="10" t="s">
        <v>50</v>
      </c>
      <c r="B9" s="9">
        <v>145</v>
      </c>
      <c r="C9" s="1">
        <v>59</v>
      </c>
      <c r="D9" s="13">
        <v>204</v>
      </c>
      <c r="E9" s="9">
        <v>157</v>
      </c>
      <c r="F9" s="1">
        <v>182</v>
      </c>
      <c r="G9" s="13">
        <v>339</v>
      </c>
      <c r="H9" s="9">
        <v>148</v>
      </c>
      <c r="I9" s="1">
        <v>127</v>
      </c>
      <c r="J9" s="13">
        <v>275</v>
      </c>
      <c r="K9" s="9">
        <v>115</v>
      </c>
      <c r="L9" s="1">
        <v>134</v>
      </c>
      <c r="M9" s="13">
        <v>249</v>
      </c>
      <c r="N9" s="9">
        <v>9</v>
      </c>
      <c r="O9" s="1">
        <v>15</v>
      </c>
      <c r="P9" s="13">
        <v>24</v>
      </c>
      <c r="Q9" s="9">
        <v>0</v>
      </c>
      <c r="R9" s="1">
        <v>2</v>
      </c>
      <c r="S9" s="13">
        <v>2</v>
      </c>
      <c r="T9" s="9">
        <f t="shared" si="1"/>
        <v>574</v>
      </c>
      <c r="U9" s="1">
        <f t="shared" si="2"/>
        <v>519</v>
      </c>
      <c r="V9" s="12">
        <f t="shared" si="3"/>
        <v>1093</v>
      </c>
    </row>
    <row r="10" spans="1:22" ht="15.75" thickBot="1" x14ac:dyDescent="0.3">
      <c r="A10" s="10" t="s">
        <v>51</v>
      </c>
      <c r="B10" s="53">
        <v>98</v>
      </c>
      <c r="C10" s="47">
        <v>52</v>
      </c>
      <c r="D10" s="54">
        <v>150</v>
      </c>
      <c r="E10" s="53">
        <v>132</v>
      </c>
      <c r="F10" s="47">
        <v>135</v>
      </c>
      <c r="G10" s="54">
        <v>267</v>
      </c>
      <c r="H10" s="53">
        <v>136</v>
      </c>
      <c r="I10" s="47">
        <v>112</v>
      </c>
      <c r="J10" s="54">
        <v>248</v>
      </c>
      <c r="K10" s="53">
        <v>84</v>
      </c>
      <c r="L10" s="47">
        <v>132</v>
      </c>
      <c r="M10" s="54">
        <v>216</v>
      </c>
      <c r="N10" s="53">
        <v>14</v>
      </c>
      <c r="O10" s="47">
        <v>11</v>
      </c>
      <c r="P10" s="54">
        <v>25</v>
      </c>
      <c r="Q10" s="53">
        <v>3</v>
      </c>
      <c r="R10" s="47">
        <v>0</v>
      </c>
      <c r="S10" s="54">
        <v>3</v>
      </c>
      <c r="T10" s="53">
        <f t="shared" si="1"/>
        <v>467</v>
      </c>
      <c r="U10" s="47">
        <f t="shared" si="2"/>
        <v>442</v>
      </c>
      <c r="V10" s="55">
        <f t="shared" si="3"/>
        <v>909</v>
      </c>
    </row>
    <row r="11" spans="1:22" ht="15.75" thickBot="1" x14ac:dyDescent="0.3">
      <c r="A11" s="11" t="s">
        <v>12</v>
      </c>
      <c r="B11" s="56">
        <v>1320</v>
      </c>
      <c r="C11" s="51">
        <v>562</v>
      </c>
      <c r="D11" s="57">
        <v>1882</v>
      </c>
      <c r="E11" s="56">
        <v>1033</v>
      </c>
      <c r="F11" s="51">
        <v>1149</v>
      </c>
      <c r="G11" s="57">
        <v>2182</v>
      </c>
      <c r="H11" s="56">
        <v>1013</v>
      </c>
      <c r="I11" s="51">
        <v>949</v>
      </c>
      <c r="J11" s="57">
        <v>1962</v>
      </c>
      <c r="K11" s="56">
        <v>517</v>
      </c>
      <c r="L11" s="51">
        <v>710</v>
      </c>
      <c r="M11" s="57">
        <v>1227</v>
      </c>
      <c r="N11" s="56">
        <v>59</v>
      </c>
      <c r="O11" s="51">
        <v>83</v>
      </c>
      <c r="P11" s="57">
        <v>142</v>
      </c>
      <c r="Q11" s="56">
        <v>15</v>
      </c>
      <c r="R11" s="51">
        <v>11</v>
      </c>
      <c r="S11" s="57">
        <v>26</v>
      </c>
      <c r="T11" s="56">
        <f t="shared" si="1"/>
        <v>3957</v>
      </c>
      <c r="U11" s="51">
        <f t="shared" si="2"/>
        <v>3464</v>
      </c>
      <c r="V11" s="58">
        <f t="shared" si="3"/>
        <v>7421</v>
      </c>
    </row>
    <row r="13" spans="1:22" x14ac:dyDescent="0.25">
      <c r="A13" s="90" t="s">
        <v>52</v>
      </c>
      <c r="B13" s="91" t="s">
        <v>86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</row>
    <row r="14" spans="1:22" ht="15.75" thickBot="1" x14ac:dyDescent="0.3">
      <c r="A14" s="90"/>
      <c r="B14" s="88" t="s">
        <v>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spans="1:22" ht="31.15" customHeight="1" x14ac:dyDescent="0.25">
      <c r="A15" s="90"/>
      <c r="B15" s="76" t="s">
        <v>25</v>
      </c>
      <c r="C15" s="77"/>
      <c r="D15" s="84"/>
      <c r="E15" s="76" t="s">
        <v>26</v>
      </c>
      <c r="F15" s="77"/>
      <c r="G15" s="84"/>
      <c r="H15" s="76" t="s">
        <v>27</v>
      </c>
      <c r="I15" s="77"/>
      <c r="J15" s="84"/>
      <c r="K15" s="76" t="s">
        <v>28</v>
      </c>
      <c r="L15" s="77"/>
      <c r="M15" s="84"/>
      <c r="N15" s="76" t="s">
        <v>29</v>
      </c>
      <c r="O15" s="77"/>
      <c r="P15" s="84"/>
      <c r="Q15" s="76" t="s">
        <v>30</v>
      </c>
      <c r="R15" s="77"/>
      <c r="S15" s="84"/>
      <c r="T15" s="76" t="s">
        <v>12</v>
      </c>
      <c r="U15" s="77"/>
      <c r="V15" s="78"/>
    </row>
    <row r="16" spans="1:22" x14ac:dyDescent="0.25">
      <c r="A16" s="90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25">
      <c r="A17" s="10" t="s">
        <v>47</v>
      </c>
      <c r="B17" s="14">
        <v>790</v>
      </c>
      <c r="C17" s="15">
        <v>390</v>
      </c>
      <c r="D17" s="69">
        <v>1180</v>
      </c>
      <c r="E17" s="14">
        <v>385</v>
      </c>
      <c r="F17" s="15">
        <v>380</v>
      </c>
      <c r="G17" s="69">
        <v>765</v>
      </c>
      <c r="H17" s="14">
        <v>478</v>
      </c>
      <c r="I17" s="15">
        <v>471</v>
      </c>
      <c r="J17" s="69">
        <v>949</v>
      </c>
      <c r="K17" s="14">
        <v>164</v>
      </c>
      <c r="L17" s="15">
        <v>213</v>
      </c>
      <c r="M17" s="69">
        <v>377</v>
      </c>
      <c r="N17" s="14">
        <v>12</v>
      </c>
      <c r="O17" s="15">
        <v>17</v>
      </c>
      <c r="P17" s="69">
        <v>29</v>
      </c>
      <c r="Q17" s="14">
        <v>6</v>
      </c>
      <c r="R17" s="15">
        <v>2</v>
      </c>
      <c r="S17" s="69">
        <v>8</v>
      </c>
      <c r="T17" s="14">
        <f>SUM(B17,E17,H17,K17,N17,Q17)</f>
        <v>1835</v>
      </c>
      <c r="U17" s="15">
        <f t="shared" ref="U17:U22" si="4">SUM(C17,F17,I17,L17,O17,R17)</f>
        <v>1473</v>
      </c>
      <c r="V17" s="16">
        <f t="shared" ref="V17:V22" si="5">SUM(D17,G17,J17,M17,P17,S17)</f>
        <v>3308</v>
      </c>
    </row>
    <row r="18" spans="1:22" x14ac:dyDescent="0.25">
      <c r="A18" s="10" t="s">
        <v>48</v>
      </c>
      <c r="B18" s="14">
        <v>132</v>
      </c>
      <c r="C18" s="15">
        <v>44</v>
      </c>
      <c r="D18" s="69">
        <v>176</v>
      </c>
      <c r="E18" s="14">
        <v>140</v>
      </c>
      <c r="F18" s="15">
        <v>202</v>
      </c>
      <c r="G18" s="69">
        <v>342</v>
      </c>
      <c r="H18" s="14">
        <v>136</v>
      </c>
      <c r="I18" s="15">
        <v>113</v>
      </c>
      <c r="J18" s="69">
        <v>249</v>
      </c>
      <c r="K18" s="14">
        <v>104</v>
      </c>
      <c r="L18" s="15">
        <v>139</v>
      </c>
      <c r="M18" s="69">
        <v>243</v>
      </c>
      <c r="N18" s="14">
        <v>20</v>
      </c>
      <c r="O18" s="15">
        <v>23</v>
      </c>
      <c r="P18" s="69">
        <v>43</v>
      </c>
      <c r="Q18" s="14">
        <v>2</v>
      </c>
      <c r="R18" s="15">
        <v>0</v>
      </c>
      <c r="S18" s="69">
        <v>2</v>
      </c>
      <c r="T18" s="14">
        <f t="shared" ref="T18:T22" si="6">SUM(B18,E18,H18,K18,N18,Q18)</f>
        <v>534</v>
      </c>
      <c r="U18" s="15">
        <f t="shared" si="4"/>
        <v>521</v>
      </c>
      <c r="V18" s="16">
        <f t="shared" si="5"/>
        <v>1055</v>
      </c>
    </row>
    <row r="19" spans="1:22" x14ac:dyDescent="0.25">
      <c r="A19" s="10" t="s">
        <v>49</v>
      </c>
      <c r="B19" s="14">
        <v>118</v>
      </c>
      <c r="C19" s="15">
        <v>82</v>
      </c>
      <c r="D19" s="69">
        <v>200</v>
      </c>
      <c r="E19" s="14">
        <v>227</v>
      </c>
      <c r="F19" s="15">
        <v>280</v>
      </c>
      <c r="G19" s="69">
        <v>507</v>
      </c>
      <c r="H19" s="14">
        <v>148</v>
      </c>
      <c r="I19" s="15">
        <v>161</v>
      </c>
      <c r="J19" s="69">
        <v>309</v>
      </c>
      <c r="K19" s="14">
        <v>86</v>
      </c>
      <c r="L19" s="15">
        <v>121</v>
      </c>
      <c r="M19" s="69">
        <v>207</v>
      </c>
      <c r="N19" s="14">
        <v>9</v>
      </c>
      <c r="O19" s="15">
        <v>12</v>
      </c>
      <c r="P19" s="69">
        <v>21</v>
      </c>
      <c r="Q19" s="14">
        <v>0</v>
      </c>
      <c r="R19" s="15">
        <v>0</v>
      </c>
      <c r="S19" s="69">
        <v>0</v>
      </c>
      <c r="T19" s="14">
        <f t="shared" si="6"/>
        <v>588</v>
      </c>
      <c r="U19" s="15">
        <f t="shared" si="4"/>
        <v>656</v>
      </c>
      <c r="V19" s="16">
        <f t="shared" si="5"/>
        <v>1244</v>
      </c>
    </row>
    <row r="20" spans="1:22" x14ac:dyDescent="0.25">
      <c r="A20" s="10" t="s">
        <v>50</v>
      </c>
      <c r="B20" s="14">
        <v>150</v>
      </c>
      <c r="C20" s="15">
        <v>57</v>
      </c>
      <c r="D20" s="69">
        <v>207</v>
      </c>
      <c r="E20" s="14">
        <v>169</v>
      </c>
      <c r="F20" s="15">
        <v>196</v>
      </c>
      <c r="G20" s="69">
        <v>365</v>
      </c>
      <c r="H20" s="14">
        <v>131</v>
      </c>
      <c r="I20" s="15">
        <v>118</v>
      </c>
      <c r="J20" s="69">
        <v>249</v>
      </c>
      <c r="K20" s="14">
        <v>76</v>
      </c>
      <c r="L20" s="15">
        <v>128</v>
      </c>
      <c r="M20" s="69">
        <v>204</v>
      </c>
      <c r="N20" s="14">
        <v>7</v>
      </c>
      <c r="O20" s="15">
        <v>20</v>
      </c>
      <c r="P20" s="69">
        <v>27</v>
      </c>
      <c r="Q20" s="14">
        <v>2</v>
      </c>
      <c r="R20" s="15">
        <v>1</v>
      </c>
      <c r="S20" s="69">
        <v>3</v>
      </c>
      <c r="T20" s="14">
        <f t="shared" si="6"/>
        <v>535</v>
      </c>
      <c r="U20" s="15">
        <f t="shared" si="4"/>
        <v>520</v>
      </c>
      <c r="V20" s="16">
        <f t="shared" si="5"/>
        <v>1055</v>
      </c>
    </row>
    <row r="21" spans="1:22" ht="15.75" thickBot="1" x14ac:dyDescent="0.3">
      <c r="A21" s="10" t="s">
        <v>51</v>
      </c>
      <c r="B21" s="23">
        <v>133</v>
      </c>
      <c r="C21" s="24">
        <v>58</v>
      </c>
      <c r="D21" s="70">
        <v>191</v>
      </c>
      <c r="E21" s="23">
        <v>153</v>
      </c>
      <c r="F21" s="24">
        <v>170</v>
      </c>
      <c r="G21" s="70">
        <v>323</v>
      </c>
      <c r="H21" s="23">
        <v>142</v>
      </c>
      <c r="I21" s="24">
        <v>128</v>
      </c>
      <c r="J21" s="70">
        <v>270</v>
      </c>
      <c r="K21" s="23">
        <v>98</v>
      </c>
      <c r="L21" s="24">
        <v>126</v>
      </c>
      <c r="M21" s="70">
        <v>224</v>
      </c>
      <c r="N21" s="23">
        <v>12</v>
      </c>
      <c r="O21" s="24">
        <v>12</v>
      </c>
      <c r="P21" s="70">
        <v>24</v>
      </c>
      <c r="Q21" s="23">
        <v>1</v>
      </c>
      <c r="R21" s="24">
        <v>2</v>
      </c>
      <c r="S21" s="70">
        <v>3</v>
      </c>
      <c r="T21" s="23">
        <f t="shared" si="6"/>
        <v>539</v>
      </c>
      <c r="U21" s="24">
        <f t="shared" si="4"/>
        <v>496</v>
      </c>
      <c r="V21" s="25">
        <f t="shared" si="5"/>
        <v>1035</v>
      </c>
    </row>
    <row r="22" spans="1:22" ht="15.75" thickBot="1" x14ac:dyDescent="0.3">
      <c r="A22" s="11" t="s">
        <v>12</v>
      </c>
      <c r="B22" s="26">
        <v>1323</v>
      </c>
      <c r="C22" s="27">
        <v>631</v>
      </c>
      <c r="D22" s="71">
        <v>1954</v>
      </c>
      <c r="E22" s="26">
        <v>1074</v>
      </c>
      <c r="F22" s="27">
        <v>1228</v>
      </c>
      <c r="G22" s="71">
        <v>2302</v>
      </c>
      <c r="H22" s="26">
        <v>1035</v>
      </c>
      <c r="I22" s="27">
        <v>991</v>
      </c>
      <c r="J22" s="71">
        <v>2026</v>
      </c>
      <c r="K22" s="26">
        <v>528</v>
      </c>
      <c r="L22" s="27">
        <v>727</v>
      </c>
      <c r="M22" s="71">
        <v>1255</v>
      </c>
      <c r="N22" s="26">
        <v>60</v>
      </c>
      <c r="O22" s="27">
        <v>84</v>
      </c>
      <c r="P22" s="71">
        <v>144</v>
      </c>
      <c r="Q22" s="26">
        <v>11</v>
      </c>
      <c r="R22" s="27">
        <v>5</v>
      </c>
      <c r="S22" s="71">
        <v>16</v>
      </c>
      <c r="T22" s="26">
        <f t="shared" si="6"/>
        <v>4031</v>
      </c>
      <c r="U22" s="27">
        <f t="shared" si="4"/>
        <v>3666</v>
      </c>
      <c r="V22" s="28">
        <f t="shared" si="5"/>
        <v>7697</v>
      </c>
    </row>
    <row r="24" spans="1:22" x14ac:dyDescent="0.25">
      <c r="A24" s="90" t="s">
        <v>52</v>
      </c>
      <c r="B24" s="91" t="s">
        <v>86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</row>
    <row r="25" spans="1:22" ht="15.75" thickBot="1" x14ac:dyDescent="0.3">
      <c r="A25" s="90"/>
      <c r="B25" s="88" t="s">
        <v>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pans="1:22" ht="30" customHeight="1" x14ac:dyDescent="0.25">
      <c r="A26" s="90"/>
      <c r="B26" s="76" t="s">
        <v>25</v>
      </c>
      <c r="C26" s="77"/>
      <c r="D26" s="84"/>
      <c r="E26" s="76" t="s">
        <v>26</v>
      </c>
      <c r="F26" s="77"/>
      <c r="G26" s="84"/>
      <c r="H26" s="76" t="s">
        <v>27</v>
      </c>
      <c r="I26" s="77"/>
      <c r="J26" s="84"/>
      <c r="K26" s="76" t="s">
        <v>28</v>
      </c>
      <c r="L26" s="77"/>
      <c r="M26" s="84"/>
      <c r="N26" s="76" t="s">
        <v>29</v>
      </c>
      <c r="O26" s="77"/>
      <c r="P26" s="84"/>
      <c r="Q26" s="76" t="s">
        <v>30</v>
      </c>
      <c r="R26" s="77"/>
      <c r="S26" s="84"/>
      <c r="T26" s="76" t="s">
        <v>12</v>
      </c>
      <c r="U26" s="77"/>
      <c r="V26" s="78"/>
    </row>
    <row r="27" spans="1:22" x14ac:dyDescent="0.25">
      <c r="A27" s="90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25">
      <c r="A28" s="10" t="s">
        <v>47</v>
      </c>
      <c r="B28" s="9">
        <v>902</v>
      </c>
      <c r="C28" s="1">
        <v>484</v>
      </c>
      <c r="D28" s="13">
        <v>1386</v>
      </c>
      <c r="E28" s="9">
        <v>437</v>
      </c>
      <c r="F28" s="1">
        <v>520</v>
      </c>
      <c r="G28" s="13">
        <v>957</v>
      </c>
      <c r="H28" s="9">
        <v>542</v>
      </c>
      <c r="I28" s="1">
        <v>542</v>
      </c>
      <c r="J28" s="13">
        <v>1084</v>
      </c>
      <c r="K28" s="9">
        <v>153</v>
      </c>
      <c r="L28" s="1">
        <v>243</v>
      </c>
      <c r="M28" s="13">
        <v>396</v>
      </c>
      <c r="N28" s="9">
        <v>18</v>
      </c>
      <c r="O28" s="1">
        <v>13</v>
      </c>
      <c r="P28" s="13">
        <v>31</v>
      </c>
      <c r="Q28" s="9">
        <v>7</v>
      </c>
      <c r="R28" s="1">
        <v>7</v>
      </c>
      <c r="S28" s="13">
        <v>14</v>
      </c>
      <c r="T28" s="9">
        <f>SUM(B28,E28,H28,K28,N28,Q28)</f>
        <v>2059</v>
      </c>
      <c r="U28" s="1">
        <f t="shared" ref="U28:U33" si="7">SUM(C28,F28,I28,L28,O28,R28)</f>
        <v>1809</v>
      </c>
      <c r="V28" s="12">
        <f t="shared" ref="V28:V33" si="8">SUM(D28,G28,J28,M28,P28,S28)</f>
        <v>3868</v>
      </c>
    </row>
    <row r="29" spans="1:22" x14ac:dyDescent="0.25">
      <c r="A29" s="10" t="s">
        <v>48</v>
      </c>
      <c r="B29" s="9">
        <v>141</v>
      </c>
      <c r="C29" s="1">
        <v>73</v>
      </c>
      <c r="D29" s="13">
        <v>214</v>
      </c>
      <c r="E29" s="9">
        <v>215</v>
      </c>
      <c r="F29" s="1">
        <v>331</v>
      </c>
      <c r="G29" s="13">
        <v>546</v>
      </c>
      <c r="H29" s="9">
        <v>179</v>
      </c>
      <c r="I29" s="1">
        <v>197</v>
      </c>
      <c r="J29" s="13">
        <v>376</v>
      </c>
      <c r="K29" s="9">
        <v>132</v>
      </c>
      <c r="L29" s="1">
        <v>225</v>
      </c>
      <c r="M29" s="13">
        <v>357</v>
      </c>
      <c r="N29" s="9">
        <v>29</v>
      </c>
      <c r="O29" s="1">
        <v>25</v>
      </c>
      <c r="P29" s="13">
        <v>54</v>
      </c>
      <c r="Q29" s="9">
        <v>0</v>
      </c>
      <c r="R29" s="1">
        <v>0</v>
      </c>
      <c r="S29" s="13">
        <v>0</v>
      </c>
      <c r="T29" s="9">
        <f t="shared" ref="T29:T33" si="9">SUM(B29,E29,H29,K29,N29,Q29)</f>
        <v>696</v>
      </c>
      <c r="U29" s="1">
        <f t="shared" si="7"/>
        <v>851</v>
      </c>
      <c r="V29" s="12">
        <f t="shared" si="8"/>
        <v>1547</v>
      </c>
    </row>
    <row r="30" spans="1:22" x14ac:dyDescent="0.25">
      <c r="A30" s="10" t="s">
        <v>49</v>
      </c>
      <c r="B30" s="9">
        <v>143</v>
      </c>
      <c r="C30" s="1">
        <v>85</v>
      </c>
      <c r="D30" s="13">
        <v>228</v>
      </c>
      <c r="E30" s="9">
        <v>269</v>
      </c>
      <c r="F30" s="1">
        <v>340</v>
      </c>
      <c r="G30" s="13">
        <v>609</v>
      </c>
      <c r="H30" s="9">
        <v>161</v>
      </c>
      <c r="I30" s="1">
        <v>222</v>
      </c>
      <c r="J30" s="13">
        <v>383</v>
      </c>
      <c r="K30" s="9">
        <v>92</v>
      </c>
      <c r="L30" s="1">
        <v>151</v>
      </c>
      <c r="M30" s="13">
        <v>243</v>
      </c>
      <c r="N30" s="9">
        <v>7</v>
      </c>
      <c r="O30" s="1">
        <v>15</v>
      </c>
      <c r="P30" s="13">
        <v>22</v>
      </c>
      <c r="Q30" s="9">
        <v>0</v>
      </c>
      <c r="R30" s="1">
        <v>0</v>
      </c>
      <c r="S30" s="13">
        <v>0</v>
      </c>
      <c r="T30" s="9">
        <f t="shared" si="9"/>
        <v>672</v>
      </c>
      <c r="U30" s="1">
        <f t="shared" si="7"/>
        <v>813</v>
      </c>
      <c r="V30" s="12">
        <f t="shared" si="8"/>
        <v>1485</v>
      </c>
    </row>
    <row r="31" spans="1:22" x14ac:dyDescent="0.25">
      <c r="A31" s="10" t="s">
        <v>50</v>
      </c>
      <c r="B31" s="9">
        <v>171</v>
      </c>
      <c r="C31" s="1">
        <v>73</v>
      </c>
      <c r="D31" s="13">
        <v>244</v>
      </c>
      <c r="E31" s="9">
        <v>192</v>
      </c>
      <c r="F31" s="1">
        <v>221</v>
      </c>
      <c r="G31" s="13">
        <v>413</v>
      </c>
      <c r="H31" s="9">
        <v>190</v>
      </c>
      <c r="I31" s="1">
        <v>137</v>
      </c>
      <c r="J31" s="13">
        <v>327</v>
      </c>
      <c r="K31" s="9">
        <v>108</v>
      </c>
      <c r="L31" s="1">
        <v>140</v>
      </c>
      <c r="M31" s="13">
        <v>248</v>
      </c>
      <c r="N31" s="9">
        <v>7</v>
      </c>
      <c r="O31" s="1">
        <v>20</v>
      </c>
      <c r="P31" s="13">
        <v>27</v>
      </c>
      <c r="Q31" s="9">
        <v>1</v>
      </c>
      <c r="R31" s="1">
        <v>0</v>
      </c>
      <c r="S31" s="13">
        <v>1</v>
      </c>
      <c r="T31" s="9">
        <f t="shared" si="9"/>
        <v>669</v>
      </c>
      <c r="U31" s="1">
        <f t="shared" si="7"/>
        <v>591</v>
      </c>
      <c r="V31" s="12">
        <f t="shared" si="8"/>
        <v>1260</v>
      </c>
    </row>
    <row r="32" spans="1:22" ht="15.75" thickBot="1" x14ac:dyDescent="0.3">
      <c r="A32" s="10" t="s">
        <v>51</v>
      </c>
      <c r="B32" s="53">
        <v>128</v>
      </c>
      <c r="C32" s="47">
        <v>56</v>
      </c>
      <c r="D32" s="54">
        <v>184</v>
      </c>
      <c r="E32" s="53">
        <v>189</v>
      </c>
      <c r="F32" s="47">
        <v>245</v>
      </c>
      <c r="G32" s="54">
        <v>434</v>
      </c>
      <c r="H32" s="53">
        <v>136</v>
      </c>
      <c r="I32" s="47">
        <v>177</v>
      </c>
      <c r="J32" s="54">
        <v>313</v>
      </c>
      <c r="K32" s="53">
        <v>101</v>
      </c>
      <c r="L32" s="47">
        <v>199</v>
      </c>
      <c r="M32" s="54">
        <v>300</v>
      </c>
      <c r="N32" s="53">
        <v>16</v>
      </c>
      <c r="O32" s="47">
        <v>30</v>
      </c>
      <c r="P32" s="54">
        <v>46</v>
      </c>
      <c r="Q32" s="53">
        <v>0</v>
      </c>
      <c r="R32" s="47">
        <v>2</v>
      </c>
      <c r="S32" s="54">
        <v>2</v>
      </c>
      <c r="T32" s="53">
        <f t="shared" si="9"/>
        <v>570</v>
      </c>
      <c r="U32" s="47">
        <f t="shared" si="7"/>
        <v>709</v>
      </c>
      <c r="V32" s="55">
        <f t="shared" si="8"/>
        <v>1279</v>
      </c>
    </row>
    <row r="33" spans="1:22" ht="15.75" thickBot="1" x14ac:dyDescent="0.3">
      <c r="A33" s="11" t="s">
        <v>12</v>
      </c>
      <c r="B33" s="56">
        <v>1485</v>
      </c>
      <c r="C33" s="51">
        <v>771</v>
      </c>
      <c r="D33" s="57">
        <v>2256</v>
      </c>
      <c r="E33" s="56">
        <v>1302</v>
      </c>
      <c r="F33" s="51">
        <v>1657</v>
      </c>
      <c r="G33" s="57">
        <v>2959</v>
      </c>
      <c r="H33" s="56">
        <v>1208</v>
      </c>
      <c r="I33" s="51">
        <v>1275</v>
      </c>
      <c r="J33" s="57">
        <v>2483</v>
      </c>
      <c r="K33" s="56">
        <v>586</v>
      </c>
      <c r="L33" s="51">
        <v>958</v>
      </c>
      <c r="M33" s="57">
        <v>1544</v>
      </c>
      <c r="N33" s="56">
        <v>77</v>
      </c>
      <c r="O33" s="51">
        <v>103</v>
      </c>
      <c r="P33" s="57">
        <v>180</v>
      </c>
      <c r="Q33" s="56">
        <v>8</v>
      </c>
      <c r="R33" s="51">
        <v>9</v>
      </c>
      <c r="S33" s="57">
        <v>17</v>
      </c>
      <c r="T33" s="56">
        <f t="shared" si="9"/>
        <v>4666</v>
      </c>
      <c r="U33" s="51">
        <f t="shared" si="7"/>
        <v>4773</v>
      </c>
      <c r="V33" s="58">
        <f t="shared" si="8"/>
        <v>9439</v>
      </c>
    </row>
    <row r="35" spans="1:22" x14ac:dyDescent="0.25">
      <c r="A35" s="90" t="s">
        <v>52</v>
      </c>
      <c r="B35" s="91" t="s">
        <v>86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1:22" ht="15.75" thickBot="1" x14ac:dyDescent="0.3">
      <c r="A36" s="90"/>
      <c r="B36" s="88" t="s">
        <v>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spans="1:22" ht="24.6" customHeight="1" x14ac:dyDescent="0.25">
      <c r="A37" s="90"/>
      <c r="B37" s="76" t="s">
        <v>25</v>
      </c>
      <c r="C37" s="77"/>
      <c r="D37" s="84"/>
      <c r="E37" s="76" t="s">
        <v>26</v>
      </c>
      <c r="F37" s="77"/>
      <c r="G37" s="84"/>
      <c r="H37" s="76" t="s">
        <v>27</v>
      </c>
      <c r="I37" s="77"/>
      <c r="J37" s="84"/>
      <c r="K37" s="76" t="s">
        <v>28</v>
      </c>
      <c r="L37" s="77"/>
      <c r="M37" s="84"/>
      <c r="N37" s="76" t="s">
        <v>29</v>
      </c>
      <c r="O37" s="77"/>
      <c r="P37" s="84"/>
      <c r="Q37" s="76" t="s">
        <v>30</v>
      </c>
      <c r="R37" s="77"/>
      <c r="S37" s="84"/>
      <c r="T37" s="76" t="s">
        <v>12</v>
      </c>
      <c r="U37" s="77"/>
      <c r="V37" s="78"/>
    </row>
    <row r="38" spans="1:22" x14ac:dyDescent="0.25">
      <c r="A38" s="90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25">
      <c r="A39" s="10" t="s">
        <v>47</v>
      </c>
      <c r="B39" s="14">
        <v>750</v>
      </c>
      <c r="C39" s="15">
        <v>373</v>
      </c>
      <c r="D39" s="69">
        <v>1123</v>
      </c>
      <c r="E39" s="14">
        <v>415</v>
      </c>
      <c r="F39" s="15">
        <v>485</v>
      </c>
      <c r="G39" s="69">
        <v>900</v>
      </c>
      <c r="H39" s="14">
        <v>471</v>
      </c>
      <c r="I39" s="15">
        <v>470</v>
      </c>
      <c r="J39" s="69">
        <v>941</v>
      </c>
      <c r="K39" s="14">
        <v>140</v>
      </c>
      <c r="L39" s="15">
        <v>228</v>
      </c>
      <c r="M39" s="69">
        <v>368</v>
      </c>
      <c r="N39" s="14">
        <v>12</v>
      </c>
      <c r="O39" s="15">
        <v>19</v>
      </c>
      <c r="P39" s="69">
        <v>31</v>
      </c>
      <c r="Q39" s="14">
        <v>5</v>
      </c>
      <c r="R39" s="15">
        <v>8</v>
      </c>
      <c r="S39" s="69">
        <v>13</v>
      </c>
      <c r="T39" s="9">
        <f>SUM(B39,E39,H39,K39,N39,Q39)</f>
        <v>1793</v>
      </c>
      <c r="U39" s="1">
        <f t="shared" ref="U39:U44" si="10">SUM(C39,F39,I39,L39,O39,R39)</f>
        <v>1583</v>
      </c>
      <c r="V39" s="12">
        <f t="shared" ref="V39:V44" si="11">SUM(D39,G39,J39,M39,P39,S39)</f>
        <v>3376</v>
      </c>
    </row>
    <row r="40" spans="1:22" x14ac:dyDescent="0.25">
      <c r="A40" s="10" t="s">
        <v>48</v>
      </c>
      <c r="B40" s="14">
        <v>162</v>
      </c>
      <c r="C40" s="15">
        <v>75</v>
      </c>
      <c r="D40" s="69">
        <v>237</v>
      </c>
      <c r="E40" s="14">
        <v>186</v>
      </c>
      <c r="F40" s="15">
        <v>366</v>
      </c>
      <c r="G40" s="69">
        <v>552</v>
      </c>
      <c r="H40" s="14">
        <v>192</v>
      </c>
      <c r="I40" s="15">
        <v>213</v>
      </c>
      <c r="J40" s="69">
        <v>405</v>
      </c>
      <c r="K40" s="14">
        <v>141</v>
      </c>
      <c r="L40" s="15">
        <v>229</v>
      </c>
      <c r="M40" s="69">
        <v>370</v>
      </c>
      <c r="N40" s="14">
        <v>27</v>
      </c>
      <c r="O40" s="15">
        <v>26</v>
      </c>
      <c r="P40" s="69">
        <v>53</v>
      </c>
      <c r="Q40" s="14">
        <v>2</v>
      </c>
      <c r="R40" s="15">
        <v>2</v>
      </c>
      <c r="S40" s="69">
        <v>4</v>
      </c>
      <c r="T40" s="9">
        <f t="shared" ref="T40:T44" si="12">SUM(B40,E40,H40,K40,N40,Q40)</f>
        <v>710</v>
      </c>
      <c r="U40" s="1">
        <f t="shared" si="10"/>
        <v>911</v>
      </c>
      <c r="V40" s="12">
        <f t="shared" si="11"/>
        <v>1621</v>
      </c>
    </row>
    <row r="41" spans="1:22" x14ac:dyDescent="0.25">
      <c r="A41" s="10" t="s">
        <v>49</v>
      </c>
      <c r="B41" s="14">
        <v>122</v>
      </c>
      <c r="C41" s="15">
        <v>85</v>
      </c>
      <c r="D41" s="69">
        <v>207</v>
      </c>
      <c r="E41" s="14">
        <v>260</v>
      </c>
      <c r="F41" s="15">
        <v>371</v>
      </c>
      <c r="G41" s="69">
        <v>631</v>
      </c>
      <c r="H41" s="14">
        <v>163</v>
      </c>
      <c r="I41" s="15">
        <v>220</v>
      </c>
      <c r="J41" s="69">
        <v>383</v>
      </c>
      <c r="K41" s="14">
        <v>100</v>
      </c>
      <c r="L41" s="15">
        <v>157</v>
      </c>
      <c r="M41" s="69">
        <v>257</v>
      </c>
      <c r="N41" s="14">
        <v>9</v>
      </c>
      <c r="O41" s="15">
        <v>19</v>
      </c>
      <c r="P41" s="69">
        <v>28</v>
      </c>
      <c r="Q41" s="14">
        <v>0</v>
      </c>
      <c r="R41" s="15">
        <v>0</v>
      </c>
      <c r="S41" s="69">
        <v>0</v>
      </c>
      <c r="T41" s="9">
        <f t="shared" si="12"/>
        <v>654</v>
      </c>
      <c r="U41" s="1">
        <f t="shared" si="10"/>
        <v>852</v>
      </c>
      <c r="V41" s="12">
        <f t="shared" si="11"/>
        <v>1506</v>
      </c>
    </row>
    <row r="42" spans="1:22" x14ac:dyDescent="0.25">
      <c r="A42" s="10" t="s">
        <v>50</v>
      </c>
      <c r="B42" s="14">
        <v>133</v>
      </c>
      <c r="C42" s="15">
        <v>81</v>
      </c>
      <c r="D42" s="69">
        <v>214</v>
      </c>
      <c r="E42" s="14">
        <v>189</v>
      </c>
      <c r="F42" s="15">
        <v>330</v>
      </c>
      <c r="G42" s="69">
        <v>519</v>
      </c>
      <c r="H42" s="14">
        <v>165</v>
      </c>
      <c r="I42" s="15">
        <v>168</v>
      </c>
      <c r="J42" s="69">
        <v>333</v>
      </c>
      <c r="K42" s="14">
        <v>120</v>
      </c>
      <c r="L42" s="15">
        <v>166</v>
      </c>
      <c r="M42" s="69">
        <v>286</v>
      </c>
      <c r="N42" s="14">
        <v>7</v>
      </c>
      <c r="O42" s="15">
        <v>19</v>
      </c>
      <c r="P42" s="69">
        <v>26</v>
      </c>
      <c r="Q42" s="14">
        <v>0</v>
      </c>
      <c r="R42" s="15">
        <v>1</v>
      </c>
      <c r="S42" s="69">
        <v>1</v>
      </c>
      <c r="T42" s="9">
        <f t="shared" si="12"/>
        <v>614</v>
      </c>
      <c r="U42" s="1">
        <f t="shared" si="10"/>
        <v>765</v>
      </c>
      <c r="V42" s="12">
        <f t="shared" si="11"/>
        <v>1379</v>
      </c>
    </row>
    <row r="43" spans="1:22" ht="15.75" thickBot="1" x14ac:dyDescent="0.3">
      <c r="A43" s="10" t="s">
        <v>51</v>
      </c>
      <c r="B43" s="23">
        <v>113</v>
      </c>
      <c r="C43" s="24">
        <v>66</v>
      </c>
      <c r="D43" s="70">
        <v>179</v>
      </c>
      <c r="E43" s="23">
        <v>185</v>
      </c>
      <c r="F43" s="24">
        <v>258</v>
      </c>
      <c r="G43" s="70">
        <v>443</v>
      </c>
      <c r="H43" s="23">
        <v>172</v>
      </c>
      <c r="I43" s="24">
        <v>174</v>
      </c>
      <c r="J43" s="70">
        <v>346</v>
      </c>
      <c r="K43" s="23">
        <v>121</v>
      </c>
      <c r="L43" s="24">
        <v>201</v>
      </c>
      <c r="M43" s="70">
        <v>322</v>
      </c>
      <c r="N43" s="23">
        <v>11</v>
      </c>
      <c r="O43" s="24">
        <v>21</v>
      </c>
      <c r="P43" s="70">
        <v>32</v>
      </c>
      <c r="Q43" s="23">
        <v>1</v>
      </c>
      <c r="R43" s="24">
        <v>0</v>
      </c>
      <c r="S43" s="70">
        <v>1</v>
      </c>
      <c r="T43" s="53">
        <f t="shared" si="12"/>
        <v>603</v>
      </c>
      <c r="U43" s="47">
        <f t="shared" si="10"/>
        <v>720</v>
      </c>
      <c r="V43" s="55">
        <f t="shared" si="11"/>
        <v>1323</v>
      </c>
    </row>
    <row r="44" spans="1:22" ht="15.75" thickBot="1" x14ac:dyDescent="0.3">
      <c r="A44" s="11" t="s">
        <v>12</v>
      </c>
      <c r="B44" s="26">
        <v>1280</v>
      </c>
      <c r="C44" s="27">
        <v>680</v>
      </c>
      <c r="D44" s="71">
        <v>1960</v>
      </c>
      <c r="E44" s="26">
        <v>1235</v>
      </c>
      <c r="F44" s="27">
        <v>1810</v>
      </c>
      <c r="G44" s="71">
        <v>3045</v>
      </c>
      <c r="H44" s="26">
        <v>1163</v>
      </c>
      <c r="I44" s="27">
        <v>1245</v>
      </c>
      <c r="J44" s="71">
        <v>2408</v>
      </c>
      <c r="K44" s="26">
        <v>622</v>
      </c>
      <c r="L44" s="27">
        <v>981</v>
      </c>
      <c r="M44" s="71">
        <v>1603</v>
      </c>
      <c r="N44" s="26">
        <v>66</v>
      </c>
      <c r="O44" s="27">
        <v>104</v>
      </c>
      <c r="P44" s="71">
        <v>170</v>
      </c>
      <c r="Q44" s="26">
        <v>8</v>
      </c>
      <c r="R44" s="27">
        <v>11</v>
      </c>
      <c r="S44" s="71">
        <v>19</v>
      </c>
      <c r="T44" s="56">
        <f t="shared" si="12"/>
        <v>4374</v>
      </c>
      <c r="U44" s="51">
        <f t="shared" si="10"/>
        <v>4831</v>
      </c>
      <c r="V44" s="58">
        <f t="shared" si="11"/>
        <v>9205</v>
      </c>
    </row>
    <row r="46" spans="1:22" x14ac:dyDescent="0.25">
      <c r="A46" s="90" t="s">
        <v>52</v>
      </c>
      <c r="B46" s="91" t="s">
        <v>86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</row>
    <row r="47" spans="1:22" ht="15.75" thickBot="1" x14ac:dyDescent="0.3">
      <c r="A47" s="90"/>
      <c r="B47" s="88" t="s">
        <v>4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</row>
    <row r="48" spans="1:22" ht="29.45" customHeight="1" x14ac:dyDescent="0.25">
      <c r="A48" s="90"/>
      <c r="B48" s="76" t="s">
        <v>25</v>
      </c>
      <c r="C48" s="77"/>
      <c r="D48" s="84"/>
      <c r="E48" s="76" t="s">
        <v>26</v>
      </c>
      <c r="F48" s="77"/>
      <c r="G48" s="84"/>
      <c r="H48" s="76" t="s">
        <v>27</v>
      </c>
      <c r="I48" s="77"/>
      <c r="J48" s="84"/>
      <c r="K48" s="76" t="s">
        <v>28</v>
      </c>
      <c r="L48" s="77"/>
      <c r="M48" s="84"/>
      <c r="N48" s="76" t="s">
        <v>29</v>
      </c>
      <c r="O48" s="77"/>
      <c r="P48" s="84"/>
      <c r="Q48" s="76" t="s">
        <v>30</v>
      </c>
      <c r="R48" s="77"/>
      <c r="S48" s="84"/>
      <c r="T48" s="76" t="s">
        <v>12</v>
      </c>
      <c r="U48" s="77"/>
      <c r="V48" s="78"/>
    </row>
    <row r="49" spans="1:22" x14ac:dyDescent="0.25">
      <c r="A49" s="90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25">
      <c r="A50" s="10" t="s">
        <v>47</v>
      </c>
      <c r="B50" s="9">
        <v>774</v>
      </c>
      <c r="C50" s="1">
        <v>387</v>
      </c>
      <c r="D50" s="13">
        <v>1161</v>
      </c>
      <c r="E50" s="9">
        <v>421</v>
      </c>
      <c r="F50" s="1">
        <v>445</v>
      </c>
      <c r="G50" s="13">
        <v>866</v>
      </c>
      <c r="H50" s="9">
        <v>493</v>
      </c>
      <c r="I50" s="1">
        <v>492</v>
      </c>
      <c r="J50" s="13">
        <v>985</v>
      </c>
      <c r="K50" s="9">
        <v>161</v>
      </c>
      <c r="L50" s="1">
        <v>216</v>
      </c>
      <c r="M50" s="13">
        <v>377</v>
      </c>
      <c r="N50" s="9">
        <v>17</v>
      </c>
      <c r="O50" s="1">
        <v>23</v>
      </c>
      <c r="P50" s="13">
        <v>40</v>
      </c>
      <c r="Q50" s="9">
        <v>4</v>
      </c>
      <c r="R50" s="1">
        <v>7</v>
      </c>
      <c r="S50" s="13">
        <v>11</v>
      </c>
      <c r="T50" s="9">
        <f>SUM(B50,E50,H50,K50,N50,Q50)</f>
        <v>1870</v>
      </c>
      <c r="U50" s="1">
        <f t="shared" ref="U50:U55" si="13">SUM(C50,F50,I50,L50,O50,R50)</f>
        <v>1570</v>
      </c>
      <c r="V50" s="12">
        <f t="shared" ref="V50:V55" si="14">SUM(D50,G50,J50,M50,P50,S50)</f>
        <v>3440</v>
      </c>
    </row>
    <row r="51" spans="1:22" x14ac:dyDescent="0.25">
      <c r="A51" s="10" t="s">
        <v>48</v>
      </c>
      <c r="B51" s="9">
        <v>141</v>
      </c>
      <c r="C51" s="1">
        <v>47</v>
      </c>
      <c r="D51" s="13">
        <v>188</v>
      </c>
      <c r="E51" s="9">
        <v>203</v>
      </c>
      <c r="F51" s="1">
        <v>224</v>
      </c>
      <c r="G51" s="13">
        <v>427</v>
      </c>
      <c r="H51" s="9">
        <v>156</v>
      </c>
      <c r="I51" s="1">
        <v>170</v>
      </c>
      <c r="J51" s="13">
        <v>326</v>
      </c>
      <c r="K51" s="9">
        <v>138</v>
      </c>
      <c r="L51" s="1">
        <v>203</v>
      </c>
      <c r="M51" s="13">
        <v>341</v>
      </c>
      <c r="N51" s="9">
        <v>26</v>
      </c>
      <c r="O51" s="1">
        <v>32</v>
      </c>
      <c r="P51" s="13">
        <v>58</v>
      </c>
      <c r="Q51" s="9">
        <v>0</v>
      </c>
      <c r="R51" s="1">
        <v>1</v>
      </c>
      <c r="S51" s="13">
        <v>1</v>
      </c>
      <c r="T51" s="9">
        <f t="shared" ref="T51:T55" si="15">SUM(B51,E51,H51,K51,N51,Q51)</f>
        <v>664</v>
      </c>
      <c r="U51" s="1">
        <f t="shared" si="13"/>
        <v>677</v>
      </c>
      <c r="V51" s="12">
        <f t="shared" si="14"/>
        <v>1341</v>
      </c>
    </row>
    <row r="52" spans="1:22" x14ac:dyDescent="0.25">
      <c r="A52" s="10" t="s">
        <v>49</v>
      </c>
      <c r="B52" s="9">
        <v>114</v>
      </c>
      <c r="C52" s="1">
        <v>66</v>
      </c>
      <c r="D52" s="13">
        <v>180</v>
      </c>
      <c r="E52" s="9">
        <v>270</v>
      </c>
      <c r="F52" s="1">
        <v>410</v>
      </c>
      <c r="G52" s="13">
        <v>680</v>
      </c>
      <c r="H52" s="9">
        <v>177</v>
      </c>
      <c r="I52" s="1">
        <v>250</v>
      </c>
      <c r="J52" s="13">
        <v>427</v>
      </c>
      <c r="K52" s="9">
        <v>106</v>
      </c>
      <c r="L52" s="1">
        <v>193</v>
      </c>
      <c r="M52" s="13">
        <v>299</v>
      </c>
      <c r="N52" s="9">
        <v>8</v>
      </c>
      <c r="O52" s="1">
        <v>25</v>
      </c>
      <c r="P52" s="13">
        <v>33</v>
      </c>
      <c r="Q52" s="9">
        <v>1</v>
      </c>
      <c r="R52" s="1">
        <v>0</v>
      </c>
      <c r="S52" s="13">
        <v>1</v>
      </c>
      <c r="T52" s="9">
        <f t="shared" si="15"/>
        <v>676</v>
      </c>
      <c r="U52" s="1">
        <f t="shared" si="13"/>
        <v>944</v>
      </c>
      <c r="V52" s="12">
        <f t="shared" si="14"/>
        <v>1620</v>
      </c>
    </row>
    <row r="53" spans="1:22" x14ac:dyDescent="0.25">
      <c r="A53" s="10" t="s">
        <v>50</v>
      </c>
      <c r="B53" s="9">
        <v>135</v>
      </c>
      <c r="C53" s="1">
        <v>52</v>
      </c>
      <c r="D53" s="13">
        <v>187</v>
      </c>
      <c r="E53" s="9">
        <v>186</v>
      </c>
      <c r="F53" s="1">
        <v>252</v>
      </c>
      <c r="G53" s="13">
        <v>438</v>
      </c>
      <c r="H53" s="9">
        <v>148</v>
      </c>
      <c r="I53" s="1">
        <v>154</v>
      </c>
      <c r="J53" s="13">
        <v>302</v>
      </c>
      <c r="K53" s="9">
        <v>126</v>
      </c>
      <c r="L53" s="1">
        <v>130</v>
      </c>
      <c r="M53" s="13">
        <v>256</v>
      </c>
      <c r="N53" s="9">
        <v>16</v>
      </c>
      <c r="O53" s="1">
        <v>15</v>
      </c>
      <c r="P53" s="13">
        <v>31</v>
      </c>
      <c r="Q53" s="9">
        <v>1</v>
      </c>
      <c r="R53" s="1">
        <v>1</v>
      </c>
      <c r="S53" s="13">
        <v>2</v>
      </c>
      <c r="T53" s="9">
        <f t="shared" si="15"/>
        <v>612</v>
      </c>
      <c r="U53" s="1">
        <f t="shared" si="13"/>
        <v>604</v>
      </c>
      <c r="V53" s="12">
        <f t="shared" si="14"/>
        <v>1216</v>
      </c>
    </row>
    <row r="54" spans="1:22" ht="15.75" thickBot="1" x14ac:dyDescent="0.3">
      <c r="A54" s="10" t="s">
        <v>51</v>
      </c>
      <c r="B54" s="53">
        <v>121</v>
      </c>
      <c r="C54" s="47">
        <v>58</v>
      </c>
      <c r="D54" s="54">
        <v>179</v>
      </c>
      <c r="E54" s="53">
        <v>167</v>
      </c>
      <c r="F54" s="47">
        <v>225</v>
      </c>
      <c r="G54" s="54">
        <v>392</v>
      </c>
      <c r="H54" s="53">
        <v>145</v>
      </c>
      <c r="I54" s="47">
        <v>170</v>
      </c>
      <c r="J54" s="54">
        <v>315</v>
      </c>
      <c r="K54" s="53">
        <v>100</v>
      </c>
      <c r="L54" s="47">
        <v>174</v>
      </c>
      <c r="M54" s="54">
        <v>274</v>
      </c>
      <c r="N54" s="53">
        <v>11</v>
      </c>
      <c r="O54" s="47">
        <v>17</v>
      </c>
      <c r="P54" s="54">
        <v>28</v>
      </c>
      <c r="Q54" s="53">
        <v>0</v>
      </c>
      <c r="R54" s="47">
        <v>1</v>
      </c>
      <c r="S54" s="54">
        <v>1</v>
      </c>
      <c r="T54" s="53">
        <f t="shared" si="15"/>
        <v>544</v>
      </c>
      <c r="U54" s="47">
        <f t="shared" si="13"/>
        <v>645</v>
      </c>
      <c r="V54" s="55">
        <f t="shared" si="14"/>
        <v>1189</v>
      </c>
    </row>
    <row r="55" spans="1:22" ht="15.75" thickBot="1" x14ac:dyDescent="0.3">
      <c r="A55" s="11" t="s">
        <v>12</v>
      </c>
      <c r="B55" s="56">
        <v>1285</v>
      </c>
      <c r="C55" s="51">
        <v>610</v>
      </c>
      <c r="D55" s="57">
        <v>1895</v>
      </c>
      <c r="E55" s="56">
        <v>1247</v>
      </c>
      <c r="F55" s="51">
        <v>1556</v>
      </c>
      <c r="G55" s="57">
        <v>2803</v>
      </c>
      <c r="H55" s="56">
        <v>1119</v>
      </c>
      <c r="I55" s="51">
        <v>1236</v>
      </c>
      <c r="J55" s="57">
        <v>2355</v>
      </c>
      <c r="K55" s="56">
        <v>631</v>
      </c>
      <c r="L55" s="51">
        <v>916</v>
      </c>
      <c r="M55" s="57">
        <v>1547</v>
      </c>
      <c r="N55" s="56">
        <v>78</v>
      </c>
      <c r="O55" s="51">
        <v>112</v>
      </c>
      <c r="P55" s="57">
        <v>190</v>
      </c>
      <c r="Q55" s="56">
        <v>6</v>
      </c>
      <c r="R55" s="51">
        <v>10</v>
      </c>
      <c r="S55" s="57">
        <v>16</v>
      </c>
      <c r="T55" s="56">
        <f t="shared" si="15"/>
        <v>4366</v>
      </c>
      <c r="U55" s="51">
        <f t="shared" si="13"/>
        <v>4440</v>
      </c>
      <c r="V55" s="58">
        <f t="shared" si="14"/>
        <v>8806</v>
      </c>
    </row>
    <row r="57" spans="1:22" x14ac:dyDescent="0.25">
      <c r="A57" s="90" t="s">
        <v>52</v>
      </c>
      <c r="B57" s="91" t="s">
        <v>86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ht="15.75" thickBot="1" x14ac:dyDescent="0.3">
      <c r="A58" s="90"/>
      <c r="B58" s="88" t="s">
        <v>5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1:22" ht="24.6" customHeight="1" x14ac:dyDescent="0.25">
      <c r="A59" s="90"/>
      <c r="B59" s="76" t="s">
        <v>25</v>
      </c>
      <c r="C59" s="77"/>
      <c r="D59" s="84"/>
      <c r="E59" s="76" t="s">
        <v>26</v>
      </c>
      <c r="F59" s="77"/>
      <c r="G59" s="84"/>
      <c r="H59" s="76" t="s">
        <v>27</v>
      </c>
      <c r="I59" s="77"/>
      <c r="J59" s="84"/>
      <c r="K59" s="76" t="s">
        <v>28</v>
      </c>
      <c r="L59" s="77"/>
      <c r="M59" s="84"/>
      <c r="N59" s="76" t="s">
        <v>29</v>
      </c>
      <c r="O59" s="77"/>
      <c r="P59" s="84"/>
      <c r="Q59" s="76" t="s">
        <v>30</v>
      </c>
      <c r="R59" s="77"/>
      <c r="S59" s="84"/>
      <c r="T59" s="76" t="s">
        <v>12</v>
      </c>
      <c r="U59" s="77"/>
      <c r="V59" s="78"/>
    </row>
    <row r="60" spans="1:22" x14ac:dyDescent="0.25">
      <c r="A60" s="90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25">
      <c r="A61" s="10" t="s">
        <v>47</v>
      </c>
      <c r="B61" s="9">
        <v>815</v>
      </c>
      <c r="C61" s="1">
        <v>426</v>
      </c>
      <c r="D61" s="13">
        <v>1241</v>
      </c>
      <c r="E61" s="9">
        <v>407</v>
      </c>
      <c r="F61" s="1">
        <v>470</v>
      </c>
      <c r="G61" s="13">
        <v>877</v>
      </c>
      <c r="H61" s="9">
        <v>521</v>
      </c>
      <c r="I61" s="1">
        <v>508</v>
      </c>
      <c r="J61" s="13">
        <v>1029</v>
      </c>
      <c r="K61" s="9">
        <v>140</v>
      </c>
      <c r="L61" s="1">
        <v>226</v>
      </c>
      <c r="M61" s="13">
        <v>366</v>
      </c>
      <c r="N61" s="9">
        <v>7</v>
      </c>
      <c r="O61" s="1">
        <v>19</v>
      </c>
      <c r="P61" s="13">
        <v>26</v>
      </c>
      <c r="Q61" s="9">
        <v>11</v>
      </c>
      <c r="R61" s="1">
        <v>6</v>
      </c>
      <c r="S61" s="13">
        <v>17</v>
      </c>
      <c r="T61" s="9">
        <f>SUM(B61,E61,H61,K61,N61,Q61)</f>
        <v>1901</v>
      </c>
      <c r="U61" s="1">
        <f t="shared" ref="U61:U66" si="16">SUM(C61,F61,I61,L61,O61,R61)</f>
        <v>1655</v>
      </c>
      <c r="V61" s="12">
        <f t="shared" ref="V61:V66" si="17">SUM(D61,G61,J61,M61,P61,S61)</f>
        <v>3556</v>
      </c>
    </row>
    <row r="62" spans="1:22" x14ac:dyDescent="0.25">
      <c r="A62" s="10" t="s">
        <v>48</v>
      </c>
      <c r="B62" s="9">
        <v>140</v>
      </c>
      <c r="C62" s="1">
        <v>50</v>
      </c>
      <c r="D62" s="13">
        <v>190</v>
      </c>
      <c r="E62" s="9">
        <v>171</v>
      </c>
      <c r="F62" s="1">
        <v>217</v>
      </c>
      <c r="G62" s="13">
        <v>388</v>
      </c>
      <c r="H62" s="9">
        <v>159</v>
      </c>
      <c r="I62" s="1">
        <v>118</v>
      </c>
      <c r="J62" s="13">
        <v>277</v>
      </c>
      <c r="K62" s="9">
        <v>129</v>
      </c>
      <c r="L62" s="1">
        <v>187</v>
      </c>
      <c r="M62" s="13">
        <v>316</v>
      </c>
      <c r="N62" s="9">
        <v>21</v>
      </c>
      <c r="O62" s="1">
        <v>17</v>
      </c>
      <c r="P62" s="13">
        <v>38</v>
      </c>
      <c r="Q62" s="9">
        <v>0</v>
      </c>
      <c r="R62" s="1">
        <v>0</v>
      </c>
      <c r="S62" s="13">
        <v>0</v>
      </c>
      <c r="T62" s="9">
        <f t="shared" ref="T62:T66" si="18">SUM(B62,E62,H62,K62,N62,Q62)</f>
        <v>620</v>
      </c>
      <c r="U62" s="1">
        <f t="shared" si="16"/>
        <v>589</v>
      </c>
      <c r="V62" s="12">
        <f t="shared" si="17"/>
        <v>1209</v>
      </c>
    </row>
    <row r="63" spans="1:22" x14ac:dyDescent="0.25">
      <c r="A63" s="10" t="s">
        <v>49</v>
      </c>
      <c r="B63" s="9">
        <v>139</v>
      </c>
      <c r="C63" s="1">
        <v>61</v>
      </c>
      <c r="D63" s="13">
        <v>200</v>
      </c>
      <c r="E63" s="9">
        <v>271</v>
      </c>
      <c r="F63" s="1">
        <v>308</v>
      </c>
      <c r="G63" s="13">
        <v>579</v>
      </c>
      <c r="H63" s="9">
        <v>183</v>
      </c>
      <c r="I63" s="1">
        <v>161</v>
      </c>
      <c r="J63" s="13">
        <v>344</v>
      </c>
      <c r="K63" s="9">
        <v>127</v>
      </c>
      <c r="L63" s="1">
        <v>122</v>
      </c>
      <c r="M63" s="13">
        <v>249</v>
      </c>
      <c r="N63" s="9">
        <v>12</v>
      </c>
      <c r="O63" s="1">
        <v>22</v>
      </c>
      <c r="P63" s="13">
        <v>34</v>
      </c>
      <c r="Q63" s="9">
        <v>0</v>
      </c>
      <c r="R63" s="1">
        <v>3</v>
      </c>
      <c r="S63" s="13">
        <v>3</v>
      </c>
      <c r="T63" s="9">
        <f t="shared" si="18"/>
        <v>732</v>
      </c>
      <c r="U63" s="1">
        <f t="shared" si="16"/>
        <v>677</v>
      </c>
      <c r="V63" s="12">
        <f t="shared" si="17"/>
        <v>1409</v>
      </c>
    </row>
    <row r="64" spans="1:22" x14ac:dyDescent="0.25">
      <c r="A64" s="10" t="s">
        <v>50</v>
      </c>
      <c r="B64" s="9">
        <v>141</v>
      </c>
      <c r="C64" s="1">
        <v>58</v>
      </c>
      <c r="D64" s="13">
        <v>199</v>
      </c>
      <c r="E64" s="9">
        <v>146</v>
      </c>
      <c r="F64" s="1">
        <v>171</v>
      </c>
      <c r="G64" s="13">
        <v>317</v>
      </c>
      <c r="H64" s="9">
        <v>127</v>
      </c>
      <c r="I64" s="1">
        <v>114</v>
      </c>
      <c r="J64" s="13">
        <v>241</v>
      </c>
      <c r="K64" s="9">
        <v>110</v>
      </c>
      <c r="L64" s="1">
        <v>115</v>
      </c>
      <c r="M64" s="13">
        <v>225</v>
      </c>
      <c r="N64" s="9">
        <v>8</v>
      </c>
      <c r="O64" s="1">
        <v>13</v>
      </c>
      <c r="P64" s="13">
        <v>21</v>
      </c>
      <c r="Q64" s="9">
        <v>0</v>
      </c>
      <c r="R64" s="1">
        <v>1</v>
      </c>
      <c r="S64" s="13">
        <v>1</v>
      </c>
      <c r="T64" s="9">
        <f t="shared" si="18"/>
        <v>532</v>
      </c>
      <c r="U64" s="1">
        <f t="shared" si="16"/>
        <v>472</v>
      </c>
      <c r="V64" s="12">
        <f t="shared" si="17"/>
        <v>1004</v>
      </c>
    </row>
    <row r="65" spans="1:22" ht="15.75" thickBot="1" x14ac:dyDescent="0.3">
      <c r="A65" s="10" t="s">
        <v>51</v>
      </c>
      <c r="B65" s="53">
        <v>99</v>
      </c>
      <c r="C65" s="47">
        <v>35</v>
      </c>
      <c r="D65" s="54">
        <v>134</v>
      </c>
      <c r="E65" s="53">
        <v>128</v>
      </c>
      <c r="F65" s="47">
        <v>170</v>
      </c>
      <c r="G65" s="54">
        <v>298</v>
      </c>
      <c r="H65" s="53">
        <v>136</v>
      </c>
      <c r="I65" s="47">
        <v>101</v>
      </c>
      <c r="J65" s="54">
        <v>237</v>
      </c>
      <c r="K65" s="53">
        <v>106</v>
      </c>
      <c r="L65" s="47">
        <v>143</v>
      </c>
      <c r="M65" s="54">
        <v>249</v>
      </c>
      <c r="N65" s="53">
        <v>17</v>
      </c>
      <c r="O65" s="47">
        <v>16</v>
      </c>
      <c r="P65" s="54">
        <v>33</v>
      </c>
      <c r="Q65" s="53">
        <v>1</v>
      </c>
      <c r="R65" s="47">
        <v>2</v>
      </c>
      <c r="S65" s="54">
        <v>3</v>
      </c>
      <c r="T65" s="53">
        <f t="shared" si="18"/>
        <v>487</v>
      </c>
      <c r="U65" s="47">
        <f t="shared" si="16"/>
        <v>467</v>
      </c>
      <c r="V65" s="55">
        <f t="shared" si="17"/>
        <v>954</v>
      </c>
    </row>
    <row r="66" spans="1:22" ht="15.75" thickBot="1" x14ac:dyDescent="0.3">
      <c r="A66" s="11" t="s">
        <v>12</v>
      </c>
      <c r="B66" s="56">
        <v>1334</v>
      </c>
      <c r="C66" s="51">
        <v>630</v>
      </c>
      <c r="D66" s="57">
        <v>1964</v>
      </c>
      <c r="E66" s="56">
        <v>1123</v>
      </c>
      <c r="F66" s="51">
        <v>1336</v>
      </c>
      <c r="G66" s="57">
        <v>2459</v>
      </c>
      <c r="H66" s="56">
        <v>1126</v>
      </c>
      <c r="I66" s="51">
        <v>1002</v>
      </c>
      <c r="J66" s="57">
        <v>2128</v>
      </c>
      <c r="K66" s="56">
        <v>612</v>
      </c>
      <c r="L66" s="51">
        <v>793</v>
      </c>
      <c r="M66" s="57">
        <v>1405</v>
      </c>
      <c r="N66" s="56">
        <v>65</v>
      </c>
      <c r="O66" s="51">
        <v>87</v>
      </c>
      <c r="P66" s="57">
        <v>152</v>
      </c>
      <c r="Q66" s="56">
        <v>12</v>
      </c>
      <c r="R66" s="51">
        <v>12</v>
      </c>
      <c r="S66" s="57">
        <v>24</v>
      </c>
      <c r="T66" s="56">
        <f t="shared" si="18"/>
        <v>4272</v>
      </c>
      <c r="U66" s="51">
        <f t="shared" si="16"/>
        <v>3860</v>
      </c>
      <c r="V66" s="58">
        <f t="shared" si="17"/>
        <v>8132</v>
      </c>
    </row>
    <row r="67" spans="1:22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x14ac:dyDescent="0.25">
      <c r="A68" s="90" t="s">
        <v>52</v>
      </c>
      <c r="B68" s="91" t="s">
        <v>86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</row>
    <row r="69" spans="1:22" ht="15.75" thickBot="1" x14ac:dyDescent="0.3">
      <c r="A69" s="90"/>
      <c r="B69" s="88" t="s">
        <v>6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22" ht="25.9" customHeight="1" x14ac:dyDescent="0.25">
      <c r="A70" s="90"/>
      <c r="B70" s="76" t="s">
        <v>25</v>
      </c>
      <c r="C70" s="77"/>
      <c r="D70" s="84"/>
      <c r="E70" s="76" t="s">
        <v>26</v>
      </c>
      <c r="F70" s="77"/>
      <c r="G70" s="84"/>
      <c r="H70" s="76" t="s">
        <v>27</v>
      </c>
      <c r="I70" s="77"/>
      <c r="J70" s="84"/>
      <c r="K70" s="76" t="s">
        <v>28</v>
      </c>
      <c r="L70" s="77"/>
      <c r="M70" s="84"/>
      <c r="N70" s="76" t="s">
        <v>29</v>
      </c>
      <c r="O70" s="77"/>
      <c r="P70" s="84"/>
      <c r="Q70" s="76" t="s">
        <v>30</v>
      </c>
      <c r="R70" s="77"/>
      <c r="S70" s="84"/>
      <c r="T70" s="76" t="s">
        <v>12</v>
      </c>
      <c r="U70" s="77"/>
      <c r="V70" s="78"/>
    </row>
    <row r="71" spans="1:22" x14ac:dyDescent="0.25">
      <c r="A71" s="90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25">
      <c r="A72" s="10" t="s">
        <v>47</v>
      </c>
      <c r="B72" s="9">
        <v>699</v>
      </c>
      <c r="C72" s="1">
        <v>330</v>
      </c>
      <c r="D72" s="13">
        <v>1029</v>
      </c>
      <c r="E72" s="9">
        <v>327</v>
      </c>
      <c r="F72" s="1">
        <v>357</v>
      </c>
      <c r="G72" s="13">
        <v>684</v>
      </c>
      <c r="H72" s="9">
        <v>447</v>
      </c>
      <c r="I72" s="1">
        <v>448</v>
      </c>
      <c r="J72" s="13">
        <v>895</v>
      </c>
      <c r="K72" s="9">
        <v>115</v>
      </c>
      <c r="L72" s="1">
        <v>173</v>
      </c>
      <c r="M72" s="13">
        <v>288</v>
      </c>
      <c r="N72" s="9">
        <v>11</v>
      </c>
      <c r="O72" s="1">
        <v>18</v>
      </c>
      <c r="P72" s="13">
        <v>29</v>
      </c>
      <c r="Q72" s="9">
        <v>12</v>
      </c>
      <c r="R72" s="1">
        <v>14</v>
      </c>
      <c r="S72" s="13">
        <v>26</v>
      </c>
      <c r="T72" s="9">
        <f>SUM(B72,E72,H72,K72,N72,Q72)</f>
        <v>1611</v>
      </c>
      <c r="U72" s="1">
        <f t="shared" ref="U72:U77" si="19">SUM(C72,F72,I72,L72,O72,R72)</f>
        <v>1340</v>
      </c>
      <c r="V72" s="12">
        <f t="shared" ref="V72:V76" si="20">SUM(D72,G72,J72,M72,P72,S72)</f>
        <v>2951</v>
      </c>
    </row>
    <row r="73" spans="1:22" x14ac:dyDescent="0.25">
      <c r="A73" s="10" t="s">
        <v>48</v>
      </c>
      <c r="B73" s="9">
        <v>115</v>
      </c>
      <c r="C73" s="1">
        <v>37</v>
      </c>
      <c r="D73" s="13">
        <v>152</v>
      </c>
      <c r="E73" s="9">
        <v>145</v>
      </c>
      <c r="F73" s="1">
        <v>173</v>
      </c>
      <c r="G73" s="13">
        <v>318</v>
      </c>
      <c r="H73" s="9">
        <v>125</v>
      </c>
      <c r="I73" s="1">
        <v>129</v>
      </c>
      <c r="J73" s="13">
        <v>254</v>
      </c>
      <c r="K73" s="9">
        <v>87</v>
      </c>
      <c r="L73" s="1">
        <v>147</v>
      </c>
      <c r="M73" s="13">
        <v>234</v>
      </c>
      <c r="N73" s="9">
        <v>28</v>
      </c>
      <c r="O73" s="1">
        <v>20</v>
      </c>
      <c r="P73" s="13">
        <v>48</v>
      </c>
      <c r="Q73" s="9">
        <v>0</v>
      </c>
      <c r="R73" s="1">
        <v>0</v>
      </c>
      <c r="S73" s="13">
        <v>0</v>
      </c>
      <c r="T73" s="9">
        <f t="shared" ref="T73:T77" si="21">SUM(B73,E73,H73,K73,N73,Q73)</f>
        <v>500</v>
      </c>
      <c r="U73" s="1">
        <f t="shared" si="19"/>
        <v>506</v>
      </c>
      <c r="V73" s="12">
        <f t="shared" si="20"/>
        <v>1006</v>
      </c>
    </row>
    <row r="74" spans="1:22" x14ac:dyDescent="0.25">
      <c r="A74" s="10" t="s">
        <v>49</v>
      </c>
      <c r="B74" s="9">
        <v>113</v>
      </c>
      <c r="C74" s="1">
        <v>58</v>
      </c>
      <c r="D74" s="13">
        <v>171</v>
      </c>
      <c r="E74" s="9">
        <v>245</v>
      </c>
      <c r="F74" s="1">
        <v>258</v>
      </c>
      <c r="G74" s="13">
        <v>503</v>
      </c>
      <c r="H74" s="9">
        <v>124</v>
      </c>
      <c r="I74" s="1">
        <v>151</v>
      </c>
      <c r="J74" s="13">
        <v>275</v>
      </c>
      <c r="K74" s="9">
        <v>61</v>
      </c>
      <c r="L74" s="1">
        <v>113</v>
      </c>
      <c r="M74" s="13">
        <v>174</v>
      </c>
      <c r="N74" s="9">
        <v>9</v>
      </c>
      <c r="O74" s="1">
        <v>6</v>
      </c>
      <c r="P74" s="13">
        <v>15</v>
      </c>
      <c r="Q74" s="9">
        <v>0</v>
      </c>
      <c r="R74" s="1">
        <v>0</v>
      </c>
      <c r="S74" s="13">
        <v>0</v>
      </c>
      <c r="T74" s="9">
        <f t="shared" si="21"/>
        <v>552</v>
      </c>
      <c r="U74" s="1">
        <f t="shared" si="19"/>
        <v>586</v>
      </c>
      <c r="V74" s="12">
        <f t="shared" si="20"/>
        <v>1138</v>
      </c>
    </row>
    <row r="75" spans="1:22" x14ac:dyDescent="0.25">
      <c r="A75" s="10" t="s">
        <v>50</v>
      </c>
      <c r="B75" s="9">
        <v>107</v>
      </c>
      <c r="C75" s="1">
        <v>56</v>
      </c>
      <c r="D75" s="13">
        <v>163</v>
      </c>
      <c r="E75" s="9">
        <v>123</v>
      </c>
      <c r="F75" s="1">
        <v>177</v>
      </c>
      <c r="G75" s="13">
        <v>300</v>
      </c>
      <c r="H75" s="9">
        <v>121</v>
      </c>
      <c r="I75" s="1">
        <v>126</v>
      </c>
      <c r="J75" s="13">
        <v>247</v>
      </c>
      <c r="K75" s="9">
        <v>88</v>
      </c>
      <c r="L75" s="1">
        <v>86</v>
      </c>
      <c r="M75" s="13">
        <v>174</v>
      </c>
      <c r="N75" s="9">
        <v>8</v>
      </c>
      <c r="O75" s="1">
        <v>13</v>
      </c>
      <c r="P75" s="13">
        <v>21</v>
      </c>
      <c r="Q75" s="9">
        <v>1</v>
      </c>
      <c r="R75" s="1">
        <v>0</v>
      </c>
      <c r="S75" s="13">
        <v>1</v>
      </c>
      <c r="T75" s="9">
        <f t="shared" si="21"/>
        <v>448</v>
      </c>
      <c r="U75" s="1">
        <f t="shared" si="19"/>
        <v>458</v>
      </c>
      <c r="V75" s="12">
        <f t="shared" si="20"/>
        <v>906</v>
      </c>
    </row>
    <row r="76" spans="1:22" ht="15.75" thickBot="1" x14ac:dyDescent="0.3">
      <c r="A76" s="10" t="s">
        <v>51</v>
      </c>
      <c r="B76" s="53">
        <v>96</v>
      </c>
      <c r="C76" s="47">
        <v>42</v>
      </c>
      <c r="D76" s="54">
        <v>138</v>
      </c>
      <c r="E76" s="53">
        <v>120</v>
      </c>
      <c r="F76" s="47">
        <v>168</v>
      </c>
      <c r="G76" s="54">
        <v>288</v>
      </c>
      <c r="H76" s="53">
        <v>119</v>
      </c>
      <c r="I76" s="47">
        <v>119</v>
      </c>
      <c r="J76" s="54">
        <v>238</v>
      </c>
      <c r="K76" s="53">
        <v>81</v>
      </c>
      <c r="L76" s="47">
        <v>129</v>
      </c>
      <c r="M76" s="54">
        <v>210</v>
      </c>
      <c r="N76" s="53">
        <v>12</v>
      </c>
      <c r="O76" s="47">
        <v>9</v>
      </c>
      <c r="P76" s="54">
        <v>21</v>
      </c>
      <c r="Q76" s="9">
        <v>0</v>
      </c>
      <c r="R76" s="47">
        <v>0</v>
      </c>
      <c r="S76" s="54">
        <v>0</v>
      </c>
      <c r="T76" s="53">
        <f t="shared" si="21"/>
        <v>428</v>
      </c>
      <c r="U76" s="47">
        <f t="shared" si="19"/>
        <v>467</v>
      </c>
      <c r="V76" s="55">
        <f t="shared" si="20"/>
        <v>895</v>
      </c>
    </row>
    <row r="77" spans="1:22" ht="15.75" thickBot="1" x14ac:dyDescent="0.3">
      <c r="A77" s="11" t="s">
        <v>12</v>
      </c>
      <c r="B77" s="56">
        <v>1130</v>
      </c>
      <c r="C77" s="51">
        <v>523</v>
      </c>
      <c r="D77" s="57">
        <v>1653</v>
      </c>
      <c r="E77" s="56">
        <v>960</v>
      </c>
      <c r="F77" s="51">
        <v>1133</v>
      </c>
      <c r="G77" s="57">
        <v>2093</v>
      </c>
      <c r="H77" s="56">
        <v>936</v>
      </c>
      <c r="I77" s="51">
        <v>973</v>
      </c>
      <c r="J77" s="57">
        <v>1909</v>
      </c>
      <c r="K77" s="56">
        <v>432</v>
      </c>
      <c r="L77" s="51">
        <v>648</v>
      </c>
      <c r="M77" s="57">
        <v>1080</v>
      </c>
      <c r="N77" s="56">
        <v>68</v>
      </c>
      <c r="O77" s="51">
        <v>66</v>
      </c>
      <c r="P77" s="57">
        <v>134</v>
      </c>
      <c r="Q77" s="56">
        <v>13</v>
      </c>
      <c r="R77" s="51">
        <v>14</v>
      </c>
      <c r="S77" s="57">
        <v>27</v>
      </c>
      <c r="T77" s="56">
        <f t="shared" si="21"/>
        <v>3539</v>
      </c>
      <c r="U77" s="51">
        <f t="shared" si="19"/>
        <v>3357</v>
      </c>
      <c r="V77" s="58">
        <f>SUM(D77,G77,J77,M77,P77,S77)</f>
        <v>6896</v>
      </c>
    </row>
    <row r="79" spans="1:22" x14ac:dyDescent="0.25">
      <c r="A79" s="90" t="s">
        <v>52</v>
      </c>
      <c r="B79" s="91" t="s">
        <v>86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</row>
    <row r="80" spans="1:22" ht="15.75" thickBot="1" x14ac:dyDescent="0.3">
      <c r="A80" s="90"/>
      <c r="B80" s="88" t="s">
        <v>7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</row>
    <row r="81" spans="1:22" ht="24" customHeight="1" x14ac:dyDescent="0.25">
      <c r="A81" s="90"/>
      <c r="B81" s="76" t="s">
        <v>25</v>
      </c>
      <c r="C81" s="77"/>
      <c r="D81" s="84"/>
      <c r="E81" s="76" t="s">
        <v>26</v>
      </c>
      <c r="F81" s="77"/>
      <c r="G81" s="84"/>
      <c r="H81" s="76" t="s">
        <v>27</v>
      </c>
      <c r="I81" s="77"/>
      <c r="J81" s="84"/>
      <c r="K81" s="76" t="s">
        <v>28</v>
      </c>
      <c r="L81" s="77"/>
      <c r="M81" s="84"/>
      <c r="N81" s="76" t="s">
        <v>29</v>
      </c>
      <c r="O81" s="77"/>
      <c r="P81" s="84"/>
      <c r="Q81" s="76" t="s">
        <v>30</v>
      </c>
      <c r="R81" s="77"/>
      <c r="S81" s="84"/>
      <c r="T81" s="76" t="s">
        <v>12</v>
      </c>
      <c r="U81" s="77"/>
      <c r="V81" s="78"/>
    </row>
    <row r="82" spans="1:22" x14ac:dyDescent="0.25">
      <c r="A82" s="90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25">
      <c r="A83" s="10" t="s">
        <v>47</v>
      </c>
      <c r="B83" s="9">
        <v>927</v>
      </c>
      <c r="C83" s="1">
        <v>392</v>
      </c>
      <c r="D83" s="13">
        <v>1319</v>
      </c>
      <c r="E83" s="9">
        <v>406</v>
      </c>
      <c r="F83" s="1">
        <v>397</v>
      </c>
      <c r="G83" s="13">
        <v>803</v>
      </c>
      <c r="H83" s="9">
        <v>498</v>
      </c>
      <c r="I83" s="1">
        <v>473</v>
      </c>
      <c r="J83" s="13">
        <v>971</v>
      </c>
      <c r="K83" s="9">
        <v>171</v>
      </c>
      <c r="L83" s="1">
        <v>190</v>
      </c>
      <c r="M83" s="13">
        <v>361</v>
      </c>
      <c r="N83" s="9">
        <v>9</v>
      </c>
      <c r="O83" s="1">
        <v>14</v>
      </c>
      <c r="P83" s="13">
        <v>23</v>
      </c>
      <c r="Q83" s="9">
        <v>14</v>
      </c>
      <c r="R83" s="1">
        <v>14</v>
      </c>
      <c r="S83" s="13">
        <v>28</v>
      </c>
      <c r="T83" s="9">
        <f>SUM(B83,E83,H83,K83,N83,Q83)</f>
        <v>2025</v>
      </c>
      <c r="U83" s="1">
        <f t="shared" ref="U83:U88" si="22">SUM(C83,F83,I83,L83,O83,R83)</f>
        <v>1480</v>
      </c>
      <c r="V83" s="12">
        <f t="shared" ref="V83:V88" si="23">SUM(D83,G83,J83,M83,P83,S83)</f>
        <v>3505</v>
      </c>
    </row>
    <row r="84" spans="1:22" x14ac:dyDescent="0.25">
      <c r="A84" s="10" t="s">
        <v>48</v>
      </c>
      <c r="B84" s="9">
        <v>158</v>
      </c>
      <c r="C84" s="1">
        <v>58</v>
      </c>
      <c r="D84" s="13">
        <v>216</v>
      </c>
      <c r="E84" s="9">
        <v>155</v>
      </c>
      <c r="F84" s="1">
        <v>214</v>
      </c>
      <c r="G84" s="13">
        <v>369</v>
      </c>
      <c r="H84" s="9">
        <v>163</v>
      </c>
      <c r="I84" s="1">
        <v>116</v>
      </c>
      <c r="J84" s="13">
        <v>279</v>
      </c>
      <c r="K84" s="9">
        <v>129</v>
      </c>
      <c r="L84" s="1">
        <v>165</v>
      </c>
      <c r="M84" s="13">
        <v>294</v>
      </c>
      <c r="N84" s="9">
        <v>22</v>
      </c>
      <c r="O84" s="1">
        <v>29</v>
      </c>
      <c r="P84" s="13">
        <v>51</v>
      </c>
      <c r="Q84" s="9">
        <v>2</v>
      </c>
      <c r="R84" s="1">
        <v>0</v>
      </c>
      <c r="S84" s="13">
        <v>2</v>
      </c>
      <c r="T84" s="9">
        <f t="shared" ref="T84:T88" si="24">SUM(B84,E84,H84,K84,N84,Q84)</f>
        <v>629</v>
      </c>
      <c r="U84" s="1">
        <f t="shared" si="22"/>
        <v>582</v>
      </c>
      <c r="V84" s="12">
        <f t="shared" si="23"/>
        <v>1211</v>
      </c>
    </row>
    <row r="85" spans="1:22" x14ac:dyDescent="0.25">
      <c r="A85" s="10" t="s">
        <v>49</v>
      </c>
      <c r="B85" s="9">
        <v>128</v>
      </c>
      <c r="C85" s="1">
        <v>65</v>
      </c>
      <c r="D85" s="13">
        <v>193</v>
      </c>
      <c r="E85" s="9">
        <v>251</v>
      </c>
      <c r="F85" s="1">
        <v>295</v>
      </c>
      <c r="G85" s="13">
        <v>546</v>
      </c>
      <c r="H85" s="9">
        <v>172</v>
      </c>
      <c r="I85" s="1">
        <v>165</v>
      </c>
      <c r="J85" s="13">
        <v>337</v>
      </c>
      <c r="K85" s="9">
        <v>106</v>
      </c>
      <c r="L85" s="1">
        <v>138</v>
      </c>
      <c r="M85" s="13">
        <v>244</v>
      </c>
      <c r="N85" s="9">
        <v>8</v>
      </c>
      <c r="O85" s="1">
        <v>23</v>
      </c>
      <c r="P85" s="13">
        <v>31</v>
      </c>
      <c r="Q85" s="9">
        <v>0</v>
      </c>
      <c r="R85" s="1">
        <v>0</v>
      </c>
      <c r="S85" s="13">
        <v>0</v>
      </c>
      <c r="T85" s="9">
        <f t="shared" si="24"/>
        <v>665</v>
      </c>
      <c r="U85" s="1">
        <f t="shared" si="22"/>
        <v>686</v>
      </c>
      <c r="V85" s="12">
        <f t="shared" si="23"/>
        <v>1351</v>
      </c>
    </row>
    <row r="86" spans="1:22" x14ac:dyDescent="0.25">
      <c r="A86" s="10" t="s">
        <v>50</v>
      </c>
      <c r="B86" s="9">
        <v>149</v>
      </c>
      <c r="C86" s="1">
        <v>46</v>
      </c>
      <c r="D86" s="13">
        <v>195</v>
      </c>
      <c r="E86" s="9">
        <v>151</v>
      </c>
      <c r="F86" s="1">
        <v>192</v>
      </c>
      <c r="G86" s="13">
        <v>343</v>
      </c>
      <c r="H86" s="9">
        <v>125</v>
      </c>
      <c r="I86" s="1">
        <v>114</v>
      </c>
      <c r="J86" s="13">
        <v>239</v>
      </c>
      <c r="K86" s="9">
        <v>96</v>
      </c>
      <c r="L86" s="1">
        <v>110</v>
      </c>
      <c r="M86" s="13">
        <v>206</v>
      </c>
      <c r="N86" s="9">
        <v>13</v>
      </c>
      <c r="O86" s="1">
        <v>10</v>
      </c>
      <c r="P86" s="13">
        <v>23</v>
      </c>
      <c r="Q86" s="9">
        <v>0</v>
      </c>
      <c r="R86" s="1">
        <v>0</v>
      </c>
      <c r="S86" s="13">
        <v>0</v>
      </c>
      <c r="T86" s="9">
        <f t="shared" si="24"/>
        <v>534</v>
      </c>
      <c r="U86" s="1">
        <f t="shared" si="22"/>
        <v>472</v>
      </c>
      <c r="V86" s="12">
        <f t="shared" si="23"/>
        <v>1006</v>
      </c>
    </row>
    <row r="87" spans="1:22" ht="15.75" thickBot="1" x14ac:dyDescent="0.3">
      <c r="A87" s="10" t="s">
        <v>51</v>
      </c>
      <c r="B87" s="53">
        <v>149</v>
      </c>
      <c r="C87" s="47">
        <v>43</v>
      </c>
      <c r="D87" s="54">
        <v>192</v>
      </c>
      <c r="E87" s="53">
        <v>153</v>
      </c>
      <c r="F87" s="47">
        <v>153</v>
      </c>
      <c r="G87" s="54">
        <v>306</v>
      </c>
      <c r="H87" s="53">
        <v>115</v>
      </c>
      <c r="I87" s="47">
        <v>108</v>
      </c>
      <c r="J87" s="54">
        <v>223</v>
      </c>
      <c r="K87" s="53">
        <v>99</v>
      </c>
      <c r="L87" s="47">
        <v>133</v>
      </c>
      <c r="M87" s="54">
        <v>232</v>
      </c>
      <c r="N87" s="53">
        <v>8</v>
      </c>
      <c r="O87" s="47">
        <v>19</v>
      </c>
      <c r="P87" s="54">
        <v>27</v>
      </c>
      <c r="Q87" s="53">
        <v>4</v>
      </c>
      <c r="R87" s="47">
        <v>0</v>
      </c>
      <c r="S87" s="54">
        <v>4</v>
      </c>
      <c r="T87" s="53">
        <f t="shared" si="24"/>
        <v>528</v>
      </c>
      <c r="U87" s="47">
        <f t="shared" si="22"/>
        <v>456</v>
      </c>
      <c r="V87" s="55">
        <f t="shared" si="23"/>
        <v>984</v>
      </c>
    </row>
    <row r="88" spans="1:22" ht="15.75" thickBot="1" x14ac:dyDescent="0.3">
      <c r="A88" s="11" t="s">
        <v>12</v>
      </c>
      <c r="B88" s="56">
        <v>1511</v>
      </c>
      <c r="C88" s="51">
        <v>604</v>
      </c>
      <c r="D88" s="57">
        <v>2115</v>
      </c>
      <c r="E88" s="56">
        <v>1116</v>
      </c>
      <c r="F88" s="51">
        <v>1251</v>
      </c>
      <c r="G88" s="57">
        <v>2367</v>
      </c>
      <c r="H88" s="56">
        <v>1073</v>
      </c>
      <c r="I88" s="51">
        <v>976</v>
      </c>
      <c r="J88" s="57">
        <v>2049</v>
      </c>
      <c r="K88" s="56">
        <v>601</v>
      </c>
      <c r="L88" s="51">
        <v>736</v>
      </c>
      <c r="M88" s="57">
        <v>1337</v>
      </c>
      <c r="N88" s="56">
        <v>60</v>
      </c>
      <c r="O88" s="51">
        <v>95</v>
      </c>
      <c r="P88" s="57">
        <v>155</v>
      </c>
      <c r="Q88" s="56">
        <v>20</v>
      </c>
      <c r="R88" s="51">
        <v>14</v>
      </c>
      <c r="S88" s="57">
        <v>34</v>
      </c>
      <c r="T88" s="56">
        <f t="shared" si="24"/>
        <v>4381</v>
      </c>
      <c r="U88" s="51">
        <f t="shared" si="22"/>
        <v>3676</v>
      </c>
      <c r="V88" s="58">
        <f t="shared" si="23"/>
        <v>8057</v>
      </c>
    </row>
    <row r="90" spans="1:22" x14ac:dyDescent="0.25">
      <c r="A90" s="90" t="s">
        <v>52</v>
      </c>
      <c r="B90" s="91" t="s">
        <v>86</v>
      </c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</row>
    <row r="91" spans="1:22" ht="15.75" thickBot="1" x14ac:dyDescent="0.3">
      <c r="A91" s="90"/>
      <c r="B91" s="88" t="s">
        <v>8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</row>
    <row r="92" spans="1:22" ht="24" customHeight="1" x14ac:dyDescent="0.25">
      <c r="A92" s="90"/>
      <c r="B92" s="76" t="s">
        <v>25</v>
      </c>
      <c r="C92" s="77"/>
      <c r="D92" s="84"/>
      <c r="E92" s="76" t="s">
        <v>26</v>
      </c>
      <c r="F92" s="77"/>
      <c r="G92" s="84"/>
      <c r="H92" s="76" t="s">
        <v>27</v>
      </c>
      <c r="I92" s="77"/>
      <c r="J92" s="84"/>
      <c r="K92" s="76" t="s">
        <v>28</v>
      </c>
      <c r="L92" s="77"/>
      <c r="M92" s="84"/>
      <c r="N92" s="76" t="s">
        <v>29</v>
      </c>
      <c r="O92" s="77"/>
      <c r="P92" s="84"/>
      <c r="Q92" s="76" t="s">
        <v>30</v>
      </c>
      <c r="R92" s="77"/>
      <c r="S92" s="84"/>
      <c r="T92" s="76" t="s">
        <v>12</v>
      </c>
      <c r="U92" s="77"/>
      <c r="V92" s="78"/>
    </row>
    <row r="93" spans="1:22" x14ac:dyDescent="0.25">
      <c r="A93" s="90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25">
      <c r="A94" s="10" t="s">
        <v>47</v>
      </c>
      <c r="B94" s="9">
        <v>1064</v>
      </c>
      <c r="C94" s="1">
        <v>423</v>
      </c>
      <c r="D94" s="13">
        <v>1487</v>
      </c>
      <c r="E94" s="9">
        <v>563</v>
      </c>
      <c r="F94" s="1">
        <v>376</v>
      </c>
      <c r="G94" s="13">
        <v>939</v>
      </c>
      <c r="H94" s="9">
        <v>608</v>
      </c>
      <c r="I94" s="1">
        <v>462</v>
      </c>
      <c r="J94" s="13">
        <v>1070</v>
      </c>
      <c r="K94" s="9">
        <v>197</v>
      </c>
      <c r="L94" s="1">
        <v>192</v>
      </c>
      <c r="M94" s="13">
        <v>389</v>
      </c>
      <c r="N94" s="9">
        <v>14</v>
      </c>
      <c r="O94" s="1">
        <v>14</v>
      </c>
      <c r="P94" s="13">
        <v>28</v>
      </c>
      <c r="Q94" s="9">
        <v>16</v>
      </c>
      <c r="R94" s="1">
        <v>21</v>
      </c>
      <c r="S94" s="13">
        <v>37</v>
      </c>
      <c r="T94" s="9">
        <f>SUM(B94,E94,H94,K94,N94,Q94)</f>
        <v>2462</v>
      </c>
      <c r="U94" s="1">
        <f t="shared" ref="U94:U99" si="25">SUM(C94,F94,I94,L94,O94,R94)</f>
        <v>1488</v>
      </c>
      <c r="V94" s="12">
        <f t="shared" ref="V94:V99" si="26">SUM(D94,G94,J94,M94,P94,S94)</f>
        <v>3950</v>
      </c>
    </row>
    <row r="95" spans="1:22" x14ac:dyDescent="0.25">
      <c r="A95" s="10" t="s">
        <v>48</v>
      </c>
      <c r="B95" s="9">
        <v>177</v>
      </c>
      <c r="C95" s="1">
        <v>58</v>
      </c>
      <c r="D95" s="13">
        <v>235</v>
      </c>
      <c r="E95" s="9">
        <v>247</v>
      </c>
      <c r="F95" s="1">
        <v>238</v>
      </c>
      <c r="G95" s="13">
        <v>485</v>
      </c>
      <c r="H95" s="9">
        <v>218</v>
      </c>
      <c r="I95" s="1">
        <v>130</v>
      </c>
      <c r="J95" s="13">
        <v>348</v>
      </c>
      <c r="K95" s="9">
        <v>179</v>
      </c>
      <c r="L95" s="1">
        <v>147</v>
      </c>
      <c r="M95" s="13">
        <v>326</v>
      </c>
      <c r="N95" s="9">
        <v>25</v>
      </c>
      <c r="O95" s="1">
        <v>20</v>
      </c>
      <c r="P95" s="13">
        <v>45</v>
      </c>
      <c r="Q95" s="9">
        <v>0</v>
      </c>
      <c r="R95" s="1">
        <v>0</v>
      </c>
      <c r="S95" s="13">
        <v>0</v>
      </c>
      <c r="T95" s="9">
        <f t="shared" ref="T95:T99" si="27">SUM(B95,E95,H95,K95,N95,Q95)</f>
        <v>846</v>
      </c>
      <c r="U95" s="1">
        <f t="shared" si="25"/>
        <v>593</v>
      </c>
      <c r="V95" s="12">
        <f t="shared" si="26"/>
        <v>1439</v>
      </c>
    </row>
    <row r="96" spans="1:22" x14ac:dyDescent="0.25">
      <c r="A96" s="10" t="s">
        <v>49</v>
      </c>
      <c r="B96" s="9">
        <v>176</v>
      </c>
      <c r="C96" s="1">
        <v>80</v>
      </c>
      <c r="D96" s="13">
        <v>256</v>
      </c>
      <c r="E96" s="9">
        <v>312</v>
      </c>
      <c r="F96" s="1">
        <v>297</v>
      </c>
      <c r="G96" s="13">
        <v>609</v>
      </c>
      <c r="H96" s="9">
        <v>186</v>
      </c>
      <c r="I96" s="1">
        <v>182</v>
      </c>
      <c r="J96" s="13">
        <v>368</v>
      </c>
      <c r="K96" s="9">
        <v>109</v>
      </c>
      <c r="L96" s="1">
        <v>141</v>
      </c>
      <c r="M96" s="13">
        <v>250</v>
      </c>
      <c r="N96" s="9">
        <v>6</v>
      </c>
      <c r="O96" s="1">
        <v>10</v>
      </c>
      <c r="P96" s="13">
        <v>16</v>
      </c>
      <c r="Q96" s="9">
        <v>1</v>
      </c>
      <c r="R96" s="1">
        <v>0</v>
      </c>
      <c r="S96" s="13">
        <v>1</v>
      </c>
      <c r="T96" s="9">
        <f t="shared" si="27"/>
        <v>790</v>
      </c>
      <c r="U96" s="1">
        <f t="shared" si="25"/>
        <v>710</v>
      </c>
      <c r="V96" s="12">
        <f t="shared" si="26"/>
        <v>1500</v>
      </c>
    </row>
    <row r="97" spans="1:22" x14ac:dyDescent="0.25">
      <c r="A97" s="10" t="s">
        <v>50</v>
      </c>
      <c r="B97" s="9">
        <v>232</v>
      </c>
      <c r="C97" s="1">
        <v>58</v>
      </c>
      <c r="D97" s="13">
        <v>290</v>
      </c>
      <c r="E97" s="9">
        <v>248</v>
      </c>
      <c r="F97" s="1">
        <v>178</v>
      </c>
      <c r="G97" s="13">
        <v>426</v>
      </c>
      <c r="H97" s="9">
        <v>205</v>
      </c>
      <c r="I97" s="1">
        <v>141</v>
      </c>
      <c r="J97" s="13">
        <v>346</v>
      </c>
      <c r="K97" s="9">
        <v>124</v>
      </c>
      <c r="L97" s="1">
        <v>106</v>
      </c>
      <c r="M97" s="13">
        <v>230</v>
      </c>
      <c r="N97" s="9">
        <v>16</v>
      </c>
      <c r="O97" s="1">
        <v>12</v>
      </c>
      <c r="P97" s="13">
        <v>28</v>
      </c>
      <c r="Q97" s="9">
        <v>1</v>
      </c>
      <c r="R97" s="1">
        <v>1</v>
      </c>
      <c r="S97" s="13">
        <v>2</v>
      </c>
      <c r="T97" s="9">
        <f t="shared" si="27"/>
        <v>826</v>
      </c>
      <c r="U97" s="1">
        <f t="shared" si="25"/>
        <v>496</v>
      </c>
      <c r="V97" s="12">
        <f t="shared" si="26"/>
        <v>1322</v>
      </c>
    </row>
    <row r="98" spans="1:22" ht="15.75" thickBot="1" x14ac:dyDescent="0.3">
      <c r="A98" s="10" t="s">
        <v>51</v>
      </c>
      <c r="B98" s="53">
        <v>144</v>
      </c>
      <c r="C98" s="47">
        <v>54</v>
      </c>
      <c r="D98" s="54">
        <v>198</v>
      </c>
      <c r="E98" s="53">
        <v>222</v>
      </c>
      <c r="F98" s="47">
        <v>140</v>
      </c>
      <c r="G98" s="54">
        <v>362</v>
      </c>
      <c r="H98" s="53">
        <v>144</v>
      </c>
      <c r="I98" s="47">
        <v>117</v>
      </c>
      <c r="J98" s="54">
        <v>261</v>
      </c>
      <c r="K98" s="53">
        <v>116</v>
      </c>
      <c r="L98" s="47">
        <v>110</v>
      </c>
      <c r="M98" s="54">
        <v>226</v>
      </c>
      <c r="N98" s="53">
        <v>9</v>
      </c>
      <c r="O98" s="47">
        <v>11</v>
      </c>
      <c r="P98" s="54">
        <v>20</v>
      </c>
      <c r="Q98" s="53">
        <v>1</v>
      </c>
      <c r="R98" s="47">
        <v>0</v>
      </c>
      <c r="S98" s="54">
        <v>1</v>
      </c>
      <c r="T98" s="53">
        <f t="shared" si="27"/>
        <v>636</v>
      </c>
      <c r="U98" s="47">
        <f t="shared" si="25"/>
        <v>432</v>
      </c>
      <c r="V98" s="55">
        <f t="shared" si="26"/>
        <v>1068</v>
      </c>
    </row>
    <row r="99" spans="1:22" ht="15.75" thickBot="1" x14ac:dyDescent="0.3">
      <c r="A99" s="11" t="s">
        <v>12</v>
      </c>
      <c r="B99" s="56">
        <v>1793</v>
      </c>
      <c r="C99" s="51">
        <v>673</v>
      </c>
      <c r="D99" s="57">
        <v>2466</v>
      </c>
      <c r="E99" s="56">
        <v>1592</v>
      </c>
      <c r="F99" s="51">
        <v>1229</v>
      </c>
      <c r="G99" s="57">
        <v>2821</v>
      </c>
      <c r="H99" s="56">
        <v>1361</v>
      </c>
      <c r="I99" s="51">
        <v>1032</v>
      </c>
      <c r="J99" s="57">
        <v>2393</v>
      </c>
      <c r="K99" s="56">
        <v>725</v>
      </c>
      <c r="L99" s="51">
        <v>696</v>
      </c>
      <c r="M99" s="57">
        <v>1421</v>
      </c>
      <c r="N99" s="56">
        <v>70</v>
      </c>
      <c r="O99" s="51">
        <v>67</v>
      </c>
      <c r="P99" s="57">
        <v>137</v>
      </c>
      <c r="Q99" s="56">
        <v>19</v>
      </c>
      <c r="R99" s="51">
        <v>22</v>
      </c>
      <c r="S99" s="57">
        <v>41</v>
      </c>
      <c r="T99" s="56">
        <f t="shared" si="27"/>
        <v>5560</v>
      </c>
      <c r="U99" s="51">
        <f t="shared" si="25"/>
        <v>3719</v>
      </c>
      <c r="V99" s="58">
        <f t="shared" si="26"/>
        <v>9279</v>
      </c>
    </row>
    <row r="101" spans="1:22" x14ac:dyDescent="0.25">
      <c r="A101" s="90" t="s">
        <v>52</v>
      </c>
      <c r="B101" s="91" t="s">
        <v>86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</row>
    <row r="102" spans="1:22" ht="15.75" thickBot="1" x14ac:dyDescent="0.3">
      <c r="A102" s="90"/>
      <c r="B102" s="88" t="s">
        <v>9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</row>
    <row r="103" spans="1:22" ht="25.15" customHeight="1" x14ac:dyDescent="0.25">
      <c r="A103" s="90"/>
      <c r="B103" s="76" t="s">
        <v>25</v>
      </c>
      <c r="C103" s="77"/>
      <c r="D103" s="84"/>
      <c r="E103" s="76" t="s">
        <v>26</v>
      </c>
      <c r="F103" s="77"/>
      <c r="G103" s="84"/>
      <c r="H103" s="76" t="s">
        <v>27</v>
      </c>
      <c r="I103" s="77"/>
      <c r="J103" s="84"/>
      <c r="K103" s="76" t="s">
        <v>28</v>
      </c>
      <c r="L103" s="77"/>
      <c r="M103" s="84"/>
      <c r="N103" s="76" t="s">
        <v>29</v>
      </c>
      <c r="O103" s="77"/>
      <c r="P103" s="84"/>
      <c r="Q103" s="76" t="s">
        <v>30</v>
      </c>
      <c r="R103" s="77"/>
      <c r="S103" s="84"/>
      <c r="T103" s="76" t="s">
        <v>12</v>
      </c>
      <c r="U103" s="77"/>
      <c r="V103" s="78"/>
    </row>
    <row r="104" spans="1:22" x14ac:dyDescent="0.25">
      <c r="A104" s="90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25">
      <c r="A105" s="10" t="s">
        <v>47</v>
      </c>
      <c r="B105" s="9">
        <v>1008</v>
      </c>
      <c r="C105" s="1">
        <v>430</v>
      </c>
      <c r="D105" s="13">
        <v>1438</v>
      </c>
      <c r="E105" s="9">
        <v>422</v>
      </c>
      <c r="F105" s="1">
        <v>447</v>
      </c>
      <c r="G105" s="13">
        <v>869</v>
      </c>
      <c r="H105" s="9">
        <v>539</v>
      </c>
      <c r="I105" s="1">
        <v>510</v>
      </c>
      <c r="J105" s="13">
        <v>1049</v>
      </c>
      <c r="K105" s="9">
        <v>178</v>
      </c>
      <c r="L105" s="1">
        <v>192</v>
      </c>
      <c r="M105" s="13">
        <v>370</v>
      </c>
      <c r="N105" s="9">
        <v>15</v>
      </c>
      <c r="O105" s="1">
        <v>20</v>
      </c>
      <c r="P105" s="13">
        <v>35</v>
      </c>
      <c r="Q105" s="9">
        <v>14</v>
      </c>
      <c r="R105" s="1">
        <v>19</v>
      </c>
      <c r="S105" s="13">
        <v>33</v>
      </c>
      <c r="T105" s="9">
        <f t="shared" ref="T105:U110" si="28">SUM(B105,E105,H105,K105,N105,Q105)</f>
        <v>2176</v>
      </c>
      <c r="U105" s="1">
        <f t="shared" si="28"/>
        <v>1618</v>
      </c>
      <c r="V105" s="12">
        <f t="shared" ref="V105:V110" si="29">SUM(D105,G105,J105,M105,P105,S105)</f>
        <v>3794</v>
      </c>
    </row>
    <row r="106" spans="1:22" x14ac:dyDescent="0.25">
      <c r="A106" s="10" t="s">
        <v>48</v>
      </c>
      <c r="B106" s="9">
        <v>145</v>
      </c>
      <c r="C106" s="1">
        <v>49</v>
      </c>
      <c r="D106" s="13">
        <v>194</v>
      </c>
      <c r="E106" s="9">
        <v>173</v>
      </c>
      <c r="F106" s="1">
        <v>194</v>
      </c>
      <c r="G106" s="13">
        <v>367</v>
      </c>
      <c r="H106" s="9">
        <v>149</v>
      </c>
      <c r="I106" s="1">
        <v>154</v>
      </c>
      <c r="J106" s="13">
        <v>303</v>
      </c>
      <c r="K106" s="9">
        <v>124</v>
      </c>
      <c r="L106" s="1">
        <v>147</v>
      </c>
      <c r="M106" s="13">
        <v>271</v>
      </c>
      <c r="N106" s="9">
        <v>16</v>
      </c>
      <c r="O106" s="1">
        <v>27</v>
      </c>
      <c r="P106" s="13">
        <v>43</v>
      </c>
      <c r="Q106" s="9">
        <v>0</v>
      </c>
      <c r="R106" s="1">
        <v>2</v>
      </c>
      <c r="S106" s="13">
        <v>2</v>
      </c>
      <c r="T106" s="9">
        <f t="shared" si="28"/>
        <v>607</v>
      </c>
      <c r="U106" s="1">
        <f t="shared" si="28"/>
        <v>573</v>
      </c>
      <c r="V106" s="12">
        <f t="shared" si="29"/>
        <v>1180</v>
      </c>
    </row>
    <row r="107" spans="1:22" x14ac:dyDescent="0.25">
      <c r="A107" s="10" t="s">
        <v>49</v>
      </c>
      <c r="B107" s="9">
        <v>138</v>
      </c>
      <c r="C107" s="1">
        <v>67</v>
      </c>
      <c r="D107" s="13">
        <v>205</v>
      </c>
      <c r="E107" s="9">
        <v>240</v>
      </c>
      <c r="F107" s="1">
        <v>340</v>
      </c>
      <c r="G107" s="13">
        <v>580</v>
      </c>
      <c r="H107" s="9">
        <v>166</v>
      </c>
      <c r="I107" s="1">
        <v>170</v>
      </c>
      <c r="J107" s="13">
        <v>336</v>
      </c>
      <c r="K107" s="9">
        <v>95</v>
      </c>
      <c r="L107" s="1">
        <v>122</v>
      </c>
      <c r="M107" s="13">
        <v>217</v>
      </c>
      <c r="N107" s="9">
        <v>8</v>
      </c>
      <c r="O107" s="1">
        <v>18</v>
      </c>
      <c r="P107" s="13">
        <v>26</v>
      </c>
      <c r="Q107" s="9">
        <v>0</v>
      </c>
      <c r="R107" s="1">
        <v>0</v>
      </c>
      <c r="S107" s="13">
        <v>0</v>
      </c>
      <c r="T107" s="9">
        <f t="shared" si="28"/>
        <v>647</v>
      </c>
      <c r="U107" s="1">
        <f t="shared" si="28"/>
        <v>717</v>
      </c>
      <c r="V107" s="12">
        <f t="shared" si="29"/>
        <v>1364</v>
      </c>
    </row>
    <row r="108" spans="1:22" x14ac:dyDescent="0.25">
      <c r="A108" s="10" t="s">
        <v>50</v>
      </c>
      <c r="B108" s="9">
        <v>156</v>
      </c>
      <c r="C108" s="1">
        <v>62</v>
      </c>
      <c r="D108" s="13">
        <v>218</v>
      </c>
      <c r="E108" s="9">
        <v>163</v>
      </c>
      <c r="F108" s="1">
        <v>221</v>
      </c>
      <c r="G108" s="13">
        <v>384</v>
      </c>
      <c r="H108" s="9">
        <v>143</v>
      </c>
      <c r="I108" s="1">
        <v>131</v>
      </c>
      <c r="J108" s="13">
        <v>274</v>
      </c>
      <c r="K108" s="9">
        <v>102</v>
      </c>
      <c r="L108" s="1">
        <v>128</v>
      </c>
      <c r="M108" s="13">
        <v>230</v>
      </c>
      <c r="N108" s="9">
        <v>13</v>
      </c>
      <c r="O108" s="1">
        <v>15</v>
      </c>
      <c r="P108" s="13">
        <v>28</v>
      </c>
      <c r="Q108" s="9">
        <v>0</v>
      </c>
      <c r="R108" s="1">
        <v>1</v>
      </c>
      <c r="S108" s="13">
        <v>1</v>
      </c>
      <c r="T108" s="9">
        <f t="shared" si="28"/>
        <v>577</v>
      </c>
      <c r="U108" s="1">
        <f t="shared" si="28"/>
        <v>558</v>
      </c>
      <c r="V108" s="12">
        <f t="shared" si="29"/>
        <v>1135</v>
      </c>
    </row>
    <row r="109" spans="1:22" ht="15.75" thickBot="1" x14ac:dyDescent="0.3">
      <c r="A109" s="10" t="s">
        <v>51</v>
      </c>
      <c r="B109" s="53">
        <v>135</v>
      </c>
      <c r="C109" s="47">
        <v>60</v>
      </c>
      <c r="D109" s="54">
        <v>195</v>
      </c>
      <c r="E109" s="53">
        <v>125</v>
      </c>
      <c r="F109" s="47">
        <v>147</v>
      </c>
      <c r="G109" s="54">
        <v>272</v>
      </c>
      <c r="H109" s="53">
        <v>145</v>
      </c>
      <c r="I109" s="47">
        <v>123</v>
      </c>
      <c r="J109" s="54">
        <v>268</v>
      </c>
      <c r="K109" s="53">
        <v>86</v>
      </c>
      <c r="L109" s="47">
        <v>137</v>
      </c>
      <c r="M109" s="54">
        <v>223</v>
      </c>
      <c r="N109" s="53">
        <v>9</v>
      </c>
      <c r="O109" s="47">
        <v>11</v>
      </c>
      <c r="P109" s="54">
        <v>20</v>
      </c>
      <c r="Q109" s="53">
        <v>3</v>
      </c>
      <c r="R109" s="47">
        <v>0</v>
      </c>
      <c r="S109" s="54">
        <v>3</v>
      </c>
      <c r="T109" s="9">
        <f t="shared" si="28"/>
        <v>503</v>
      </c>
      <c r="U109" s="47">
        <f t="shared" si="28"/>
        <v>478</v>
      </c>
      <c r="V109" s="55">
        <f t="shared" si="29"/>
        <v>981</v>
      </c>
    </row>
    <row r="110" spans="1:22" ht="15.75" thickBot="1" x14ac:dyDescent="0.3">
      <c r="A110" s="11" t="s">
        <v>12</v>
      </c>
      <c r="B110" s="56">
        <v>1582</v>
      </c>
      <c r="C110" s="51">
        <v>668</v>
      </c>
      <c r="D110" s="57">
        <v>2250</v>
      </c>
      <c r="E110" s="56">
        <v>1123</v>
      </c>
      <c r="F110" s="51">
        <v>1349</v>
      </c>
      <c r="G110" s="57">
        <v>2472</v>
      </c>
      <c r="H110" s="56">
        <v>1142</v>
      </c>
      <c r="I110" s="51">
        <v>1088</v>
      </c>
      <c r="J110" s="57">
        <v>2230</v>
      </c>
      <c r="K110" s="56">
        <v>585</v>
      </c>
      <c r="L110" s="51">
        <v>726</v>
      </c>
      <c r="M110" s="57">
        <v>1311</v>
      </c>
      <c r="N110" s="56">
        <v>61</v>
      </c>
      <c r="O110" s="51">
        <v>91</v>
      </c>
      <c r="P110" s="57">
        <v>152</v>
      </c>
      <c r="Q110" s="56">
        <v>17</v>
      </c>
      <c r="R110" s="51">
        <v>22</v>
      </c>
      <c r="S110" s="57">
        <v>39</v>
      </c>
      <c r="T110" s="50">
        <f t="shared" si="28"/>
        <v>4510</v>
      </c>
      <c r="U110" s="51">
        <f t="shared" si="28"/>
        <v>3944</v>
      </c>
      <c r="V110" s="58">
        <f t="shared" si="29"/>
        <v>8454</v>
      </c>
    </row>
    <row r="112" spans="1:22" x14ac:dyDescent="0.25">
      <c r="A112" s="90" t="s">
        <v>52</v>
      </c>
      <c r="B112" s="91" t="s">
        <v>86</v>
      </c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</row>
    <row r="113" spans="1:22" ht="15.75" thickBot="1" x14ac:dyDescent="0.3">
      <c r="A113" s="90"/>
      <c r="B113" s="88" t="s">
        <v>10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</row>
    <row r="114" spans="1:22" ht="25.9" customHeight="1" x14ac:dyDescent="0.25">
      <c r="A114" s="90"/>
      <c r="B114" s="76" t="s">
        <v>25</v>
      </c>
      <c r="C114" s="77"/>
      <c r="D114" s="84"/>
      <c r="E114" s="76" t="s">
        <v>26</v>
      </c>
      <c r="F114" s="77"/>
      <c r="G114" s="84"/>
      <c r="H114" s="76" t="s">
        <v>27</v>
      </c>
      <c r="I114" s="77"/>
      <c r="J114" s="84"/>
      <c r="K114" s="76" t="s">
        <v>28</v>
      </c>
      <c r="L114" s="77"/>
      <c r="M114" s="84"/>
      <c r="N114" s="76" t="s">
        <v>29</v>
      </c>
      <c r="O114" s="77"/>
      <c r="P114" s="84"/>
      <c r="Q114" s="76" t="s">
        <v>30</v>
      </c>
      <c r="R114" s="77"/>
      <c r="S114" s="84"/>
      <c r="T114" s="76" t="s">
        <v>12</v>
      </c>
      <c r="U114" s="77"/>
      <c r="V114" s="78"/>
    </row>
    <row r="115" spans="1:22" x14ac:dyDescent="0.25">
      <c r="A115" s="90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25">
      <c r="A116" s="10" t="s">
        <v>47</v>
      </c>
      <c r="B116" s="9">
        <v>826</v>
      </c>
      <c r="C116" s="1">
        <v>418</v>
      </c>
      <c r="D116" s="13">
        <v>1244</v>
      </c>
      <c r="E116" s="9">
        <v>361</v>
      </c>
      <c r="F116" s="1">
        <v>403</v>
      </c>
      <c r="G116" s="13">
        <v>764</v>
      </c>
      <c r="H116" s="9">
        <v>479</v>
      </c>
      <c r="I116" s="1">
        <v>468</v>
      </c>
      <c r="J116" s="13">
        <v>947</v>
      </c>
      <c r="K116" s="9">
        <v>152</v>
      </c>
      <c r="L116" s="1">
        <v>189</v>
      </c>
      <c r="M116" s="13">
        <v>341</v>
      </c>
      <c r="N116" s="9">
        <v>16</v>
      </c>
      <c r="O116" s="1">
        <v>11</v>
      </c>
      <c r="P116" s="13">
        <v>27</v>
      </c>
      <c r="Q116" s="9">
        <v>11</v>
      </c>
      <c r="R116" s="1">
        <v>13</v>
      </c>
      <c r="S116" s="13">
        <v>24</v>
      </c>
      <c r="T116" s="9">
        <f>SUM(B116,E116,H116,K116,N116,Q116)</f>
        <v>1845</v>
      </c>
      <c r="U116" s="1">
        <f t="shared" ref="U116:U121" si="30">SUM(C116,F116,I116,L116,O116,R116)</f>
        <v>1502</v>
      </c>
      <c r="V116" s="12">
        <f t="shared" ref="V116:V121" si="31">SUM(D116,G116,J116,M116,P116,S116)</f>
        <v>3347</v>
      </c>
    </row>
    <row r="117" spans="1:22" x14ac:dyDescent="0.25">
      <c r="A117" s="10" t="s">
        <v>48</v>
      </c>
      <c r="B117" s="9">
        <v>118</v>
      </c>
      <c r="C117" s="1">
        <v>42</v>
      </c>
      <c r="D117" s="13">
        <v>160</v>
      </c>
      <c r="E117" s="9">
        <v>148</v>
      </c>
      <c r="F117" s="1">
        <v>162</v>
      </c>
      <c r="G117" s="13">
        <v>310</v>
      </c>
      <c r="H117" s="9">
        <v>125</v>
      </c>
      <c r="I117" s="1">
        <v>110</v>
      </c>
      <c r="J117" s="13">
        <v>235</v>
      </c>
      <c r="K117" s="9">
        <v>99</v>
      </c>
      <c r="L117" s="1">
        <v>118</v>
      </c>
      <c r="M117" s="13">
        <v>217</v>
      </c>
      <c r="N117" s="9">
        <v>20</v>
      </c>
      <c r="O117" s="1">
        <v>15</v>
      </c>
      <c r="P117" s="13">
        <v>35</v>
      </c>
      <c r="Q117" s="9">
        <v>0</v>
      </c>
      <c r="R117" s="1">
        <v>1</v>
      </c>
      <c r="S117" s="13">
        <v>1</v>
      </c>
      <c r="T117" s="9">
        <f t="shared" ref="T117:T121" si="32">SUM(B117,E117,H117,K117,N117,Q117)</f>
        <v>510</v>
      </c>
      <c r="U117" s="1">
        <f t="shared" si="30"/>
        <v>448</v>
      </c>
      <c r="V117" s="12">
        <f t="shared" si="31"/>
        <v>958</v>
      </c>
    </row>
    <row r="118" spans="1:22" x14ac:dyDescent="0.25">
      <c r="A118" s="10" t="s">
        <v>49</v>
      </c>
      <c r="B118" s="9">
        <v>111</v>
      </c>
      <c r="C118" s="1">
        <v>53</v>
      </c>
      <c r="D118" s="13">
        <v>164</v>
      </c>
      <c r="E118" s="9">
        <v>210</v>
      </c>
      <c r="F118" s="1">
        <v>247</v>
      </c>
      <c r="G118" s="13">
        <v>457</v>
      </c>
      <c r="H118" s="9">
        <v>124</v>
      </c>
      <c r="I118" s="1">
        <v>139</v>
      </c>
      <c r="J118" s="13">
        <v>263</v>
      </c>
      <c r="K118" s="9">
        <v>80</v>
      </c>
      <c r="L118" s="1">
        <v>109</v>
      </c>
      <c r="M118" s="13">
        <v>189</v>
      </c>
      <c r="N118" s="9">
        <v>9</v>
      </c>
      <c r="O118" s="1">
        <v>10</v>
      </c>
      <c r="P118" s="13">
        <v>19</v>
      </c>
      <c r="Q118" s="9">
        <v>0</v>
      </c>
      <c r="R118" s="1">
        <v>0</v>
      </c>
      <c r="S118" s="13">
        <v>0</v>
      </c>
      <c r="T118" s="9">
        <f t="shared" si="32"/>
        <v>534</v>
      </c>
      <c r="U118" s="1">
        <f t="shared" si="30"/>
        <v>558</v>
      </c>
      <c r="V118" s="12">
        <f t="shared" si="31"/>
        <v>1092</v>
      </c>
    </row>
    <row r="119" spans="1:22" x14ac:dyDescent="0.25">
      <c r="A119" s="10" t="s">
        <v>50</v>
      </c>
      <c r="B119" s="9">
        <v>135</v>
      </c>
      <c r="C119" s="1">
        <v>48</v>
      </c>
      <c r="D119" s="13">
        <v>183</v>
      </c>
      <c r="E119" s="9">
        <v>155</v>
      </c>
      <c r="F119" s="1">
        <v>167</v>
      </c>
      <c r="G119" s="13">
        <v>322</v>
      </c>
      <c r="H119" s="9">
        <v>120</v>
      </c>
      <c r="I119" s="1">
        <v>115</v>
      </c>
      <c r="J119" s="13">
        <v>235</v>
      </c>
      <c r="K119" s="9">
        <v>89</v>
      </c>
      <c r="L119" s="1">
        <v>94</v>
      </c>
      <c r="M119" s="13">
        <v>183</v>
      </c>
      <c r="N119" s="9">
        <v>7</v>
      </c>
      <c r="O119" s="1">
        <v>10</v>
      </c>
      <c r="P119" s="13">
        <v>17</v>
      </c>
      <c r="Q119" s="9">
        <v>0</v>
      </c>
      <c r="R119" s="1">
        <v>1</v>
      </c>
      <c r="S119" s="13">
        <v>1</v>
      </c>
      <c r="T119" s="9">
        <f t="shared" si="32"/>
        <v>506</v>
      </c>
      <c r="U119" s="1">
        <f t="shared" si="30"/>
        <v>435</v>
      </c>
      <c r="V119" s="12">
        <f t="shared" si="31"/>
        <v>941</v>
      </c>
    </row>
    <row r="120" spans="1:22" ht="15.75" thickBot="1" x14ac:dyDescent="0.3">
      <c r="A120" s="10" t="s">
        <v>51</v>
      </c>
      <c r="B120" s="53">
        <v>104</v>
      </c>
      <c r="C120" s="47">
        <v>51</v>
      </c>
      <c r="D120" s="54">
        <v>155</v>
      </c>
      <c r="E120" s="53">
        <v>129</v>
      </c>
      <c r="F120" s="47">
        <v>153</v>
      </c>
      <c r="G120" s="54">
        <v>282</v>
      </c>
      <c r="H120" s="53">
        <v>127</v>
      </c>
      <c r="I120" s="47">
        <v>113</v>
      </c>
      <c r="J120" s="54">
        <v>240</v>
      </c>
      <c r="K120" s="53">
        <v>75</v>
      </c>
      <c r="L120" s="47">
        <v>77</v>
      </c>
      <c r="M120" s="54">
        <v>152</v>
      </c>
      <c r="N120" s="53">
        <v>8</v>
      </c>
      <c r="O120" s="47">
        <v>19</v>
      </c>
      <c r="P120" s="54">
        <v>27</v>
      </c>
      <c r="Q120" s="53">
        <v>0</v>
      </c>
      <c r="R120" s="47">
        <v>3</v>
      </c>
      <c r="S120" s="54">
        <v>3</v>
      </c>
      <c r="T120" s="53">
        <f t="shared" si="32"/>
        <v>443</v>
      </c>
      <c r="U120" s="47">
        <f t="shared" si="30"/>
        <v>416</v>
      </c>
      <c r="V120" s="55">
        <f t="shared" si="31"/>
        <v>859</v>
      </c>
    </row>
    <row r="121" spans="1:22" ht="15.75" thickBot="1" x14ac:dyDescent="0.3">
      <c r="A121" s="11" t="s">
        <v>12</v>
      </c>
      <c r="B121" s="56">
        <v>1294</v>
      </c>
      <c r="C121" s="51">
        <v>612</v>
      </c>
      <c r="D121" s="57">
        <v>1906</v>
      </c>
      <c r="E121" s="56">
        <v>1003</v>
      </c>
      <c r="F121" s="51">
        <v>1132</v>
      </c>
      <c r="G121" s="57">
        <v>2135</v>
      </c>
      <c r="H121" s="56">
        <v>975</v>
      </c>
      <c r="I121" s="51">
        <v>945</v>
      </c>
      <c r="J121" s="57">
        <v>1920</v>
      </c>
      <c r="K121" s="56">
        <v>495</v>
      </c>
      <c r="L121" s="51">
        <v>587</v>
      </c>
      <c r="M121" s="57">
        <v>1082</v>
      </c>
      <c r="N121" s="56">
        <v>60</v>
      </c>
      <c r="O121" s="51">
        <v>65</v>
      </c>
      <c r="P121" s="57">
        <v>125</v>
      </c>
      <c r="Q121" s="56">
        <v>11</v>
      </c>
      <c r="R121" s="51">
        <v>18</v>
      </c>
      <c r="S121" s="57">
        <v>29</v>
      </c>
      <c r="T121" s="56">
        <f t="shared" si="32"/>
        <v>3838</v>
      </c>
      <c r="U121" s="51">
        <f t="shared" si="30"/>
        <v>3359</v>
      </c>
      <c r="V121" s="58">
        <f t="shared" si="31"/>
        <v>7197</v>
      </c>
    </row>
    <row r="123" spans="1:22" x14ac:dyDescent="0.25">
      <c r="A123" s="90" t="s">
        <v>52</v>
      </c>
      <c r="B123" s="91" t="s">
        <v>86</v>
      </c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</row>
    <row r="124" spans="1:22" ht="15.75" thickBot="1" x14ac:dyDescent="0.3">
      <c r="A124" s="90"/>
      <c r="B124" s="88" t="s">
        <v>11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</row>
    <row r="125" spans="1:22" ht="28.9" customHeight="1" x14ac:dyDescent="0.25">
      <c r="A125" s="90"/>
      <c r="B125" s="76" t="s">
        <v>25</v>
      </c>
      <c r="C125" s="77"/>
      <c r="D125" s="84"/>
      <c r="E125" s="76" t="s">
        <v>26</v>
      </c>
      <c r="F125" s="77"/>
      <c r="G125" s="84"/>
      <c r="H125" s="76" t="s">
        <v>27</v>
      </c>
      <c r="I125" s="77"/>
      <c r="J125" s="84"/>
      <c r="K125" s="76" t="s">
        <v>28</v>
      </c>
      <c r="L125" s="77"/>
      <c r="M125" s="84"/>
      <c r="N125" s="76" t="s">
        <v>29</v>
      </c>
      <c r="O125" s="77"/>
      <c r="P125" s="84"/>
      <c r="Q125" s="76" t="s">
        <v>30</v>
      </c>
      <c r="R125" s="77"/>
      <c r="S125" s="84"/>
      <c r="T125" s="76" t="s">
        <v>12</v>
      </c>
      <c r="U125" s="77"/>
      <c r="V125" s="78"/>
    </row>
    <row r="126" spans="1:22" x14ac:dyDescent="0.25">
      <c r="A126" s="90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x14ac:dyDescent="0.25">
      <c r="A127" s="10" t="s">
        <v>47</v>
      </c>
      <c r="B127" s="9">
        <v>655</v>
      </c>
      <c r="C127" s="1">
        <v>349</v>
      </c>
      <c r="D127" s="13">
        <v>1004</v>
      </c>
      <c r="E127" s="9">
        <v>317</v>
      </c>
      <c r="F127" s="1">
        <v>302</v>
      </c>
      <c r="G127" s="13">
        <v>619</v>
      </c>
      <c r="H127" s="9">
        <v>383</v>
      </c>
      <c r="I127" s="1">
        <v>421</v>
      </c>
      <c r="J127" s="13">
        <v>804</v>
      </c>
      <c r="K127" s="9">
        <v>95</v>
      </c>
      <c r="L127" s="1">
        <v>146</v>
      </c>
      <c r="M127" s="13">
        <v>241</v>
      </c>
      <c r="N127" s="9">
        <v>8</v>
      </c>
      <c r="O127" s="1">
        <v>12</v>
      </c>
      <c r="P127" s="13">
        <v>20</v>
      </c>
      <c r="Q127" s="9">
        <v>10</v>
      </c>
      <c r="R127" s="1">
        <v>4</v>
      </c>
      <c r="S127" s="13">
        <v>14</v>
      </c>
      <c r="T127" s="9">
        <f>SUM(B127,E127,H127,K127,N127,Q127)</f>
        <v>1468</v>
      </c>
      <c r="U127" s="1">
        <f t="shared" ref="U127:U132" si="33">SUM(C127,F127,I127,L127,O127,R127)</f>
        <v>1234</v>
      </c>
      <c r="V127" s="12">
        <f t="shared" ref="V127:V132" si="34">SUM(D127,G127,J127,M127,P127,S127)</f>
        <v>2702</v>
      </c>
    </row>
    <row r="128" spans="1:22" x14ac:dyDescent="0.25">
      <c r="A128" s="10" t="s">
        <v>48</v>
      </c>
      <c r="B128" s="9">
        <v>104</v>
      </c>
      <c r="C128" s="1">
        <v>37</v>
      </c>
      <c r="D128" s="13">
        <v>141</v>
      </c>
      <c r="E128" s="9">
        <v>96</v>
      </c>
      <c r="F128" s="1">
        <v>139</v>
      </c>
      <c r="G128" s="13">
        <v>235</v>
      </c>
      <c r="H128" s="9">
        <v>123</v>
      </c>
      <c r="I128" s="1">
        <v>93</v>
      </c>
      <c r="J128" s="13">
        <v>216</v>
      </c>
      <c r="K128" s="9">
        <v>79</v>
      </c>
      <c r="L128" s="1">
        <v>123</v>
      </c>
      <c r="M128" s="13">
        <v>202</v>
      </c>
      <c r="N128" s="9">
        <v>22</v>
      </c>
      <c r="O128" s="1">
        <v>21</v>
      </c>
      <c r="P128" s="13">
        <v>43</v>
      </c>
      <c r="Q128" s="9">
        <v>0</v>
      </c>
      <c r="R128" s="1">
        <v>0</v>
      </c>
      <c r="S128" s="13">
        <v>0</v>
      </c>
      <c r="T128" s="9">
        <f t="shared" ref="T128:T132" si="35">SUM(B128,E128,H128,K128,N128,Q128)</f>
        <v>424</v>
      </c>
      <c r="U128" s="1">
        <f t="shared" si="33"/>
        <v>413</v>
      </c>
      <c r="V128" s="12">
        <f t="shared" si="34"/>
        <v>837</v>
      </c>
    </row>
    <row r="129" spans="1:22" x14ac:dyDescent="0.25">
      <c r="A129" s="10" t="s">
        <v>49</v>
      </c>
      <c r="B129" s="9">
        <v>85</v>
      </c>
      <c r="C129" s="1">
        <v>47</v>
      </c>
      <c r="D129" s="13">
        <v>132</v>
      </c>
      <c r="E129" s="9">
        <v>206</v>
      </c>
      <c r="F129" s="1">
        <v>179</v>
      </c>
      <c r="G129" s="13">
        <v>385</v>
      </c>
      <c r="H129" s="9">
        <v>140</v>
      </c>
      <c r="I129" s="1">
        <v>117</v>
      </c>
      <c r="J129" s="13">
        <v>257</v>
      </c>
      <c r="K129" s="9">
        <v>88</v>
      </c>
      <c r="L129" s="1">
        <v>106</v>
      </c>
      <c r="M129" s="13">
        <v>194</v>
      </c>
      <c r="N129" s="9">
        <v>11</v>
      </c>
      <c r="O129" s="1">
        <v>11</v>
      </c>
      <c r="P129" s="13">
        <v>22</v>
      </c>
      <c r="Q129" s="9">
        <v>0</v>
      </c>
      <c r="R129" s="1">
        <v>0</v>
      </c>
      <c r="S129" s="13">
        <v>0</v>
      </c>
      <c r="T129" s="9">
        <f t="shared" si="35"/>
        <v>530</v>
      </c>
      <c r="U129" s="1">
        <f t="shared" si="33"/>
        <v>460</v>
      </c>
      <c r="V129" s="12">
        <f t="shared" si="34"/>
        <v>990</v>
      </c>
    </row>
    <row r="130" spans="1:22" x14ac:dyDescent="0.25">
      <c r="A130" s="10" t="s">
        <v>50</v>
      </c>
      <c r="B130" s="9">
        <v>100</v>
      </c>
      <c r="C130" s="1">
        <v>45</v>
      </c>
      <c r="D130" s="13">
        <v>145</v>
      </c>
      <c r="E130" s="9">
        <v>109</v>
      </c>
      <c r="F130" s="1">
        <v>144</v>
      </c>
      <c r="G130" s="13">
        <v>253</v>
      </c>
      <c r="H130" s="9">
        <v>104</v>
      </c>
      <c r="I130" s="1">
        <v>85</v>
      </c>
      <c r="J130" s="13">
        <v>189</v>
      </c>
      <c r="K130" s="9">
        <v>100</v>
      </c>
      <c r="L130" s="1">
        <v>96</v>
      </c>
      <c r="M130" s="13">
        <v>196</v>
      </c>
      <c r="N130" s="9">
        <v>7</v>
      </c>
      <c r="O130" s="1">
        <v>14</v>
      </c>
      <c r="P130" s="13">
        <v>21</v>
      </c>
      <c r="Q130" s="9">
        <v>1</v>
      </c>
      <c r="R130" s="1">
        <v>0</v>
      </c>
      <c r="S130" s="13">
        <v>1</v>
      </c>
      <c r="T130" s="9">
        <f t="shared" si="35"/>
        <v>421</v>
      </c>
      <c r="U130" s="1">
        <f t="shared" si="33"/>
        <v>384</v>
      </c>
      <c r="V130" s="12">
        <f t="shared" si="34"/>
        <v>805</v>
      </c>
    </row>
    <row r="131" spans="1:22" ht="15.75" thickBot="1" x14ac:dyDescent="0.3">
      <c r="A131" s="10" t="s">
        <v>51</v>
      </c>
      <c r="B131" s="53">
        <v>83</v>
      </c>
      <c r="C131" s="47">
        <v>37</v>
      </c>
      <c r="D131" s="54">
        <v>120</v>
      </c>
      <c r="E131" s="53">
        <v>93</v>
      </c>
      <c r="F131" s="47">
        <v>126</v>
      </c>
      <c r="G131" s="54">
        <v>219</v>
      </c>
      <c r="H131" s="53">
        <v>122</v>
      </c>
      <c r="I131" s="47">
        <v>82</v>
      </c>
      <c r="J131" s="54">
        <v>204</v>
      </c>
      <c r="K131" s="53">
        <v>61</v>
      </c>
      <c r="L131" s="47">
        <v>90</v>
      </c>
      <c r="M131" s="54">
        <v>151</v>
      </c>
      <c r="N131" s="53">
        <v>8</v>
      </c>
      <c r="O131" s="47">
        <v>10</v>
      </c>
      <c r="P131" s="54">
        <v>18</v>
      </c>
      <c r="Q131" s="53">
        <v>2</v>
      </c>
      <c r="R131" s="47">
        <v>1</v>
      </c>
      <c r="S131" s="54">
        <v>3</v>
      </c>
      <c r="T131" s="53">
        <f t="shared" si="35"/>
        <v>369</v>
      </c>
      <c r="U131" s="47">
        <f t="shared" si="33"/>
        <v>346</v>
      </c>
      <c r="V131" s="55">
        <f t="shared" si="34"/>
        <v>715</v>
      </c>
    </row>
    <row r="132" spans="1:22" ht="15.75" thickBot="1" x14ac:dyDescent="0.3">
      <c r="A132" s="11" t="s">
        <v>12</v>
      </c>
      <c r="B132" s="56">
        <v>1027</v>
      </c>
      <c r="C132" s="51">
        <v>515</v>
      </c>
      <c r="D132" s="57">
        <v>1542</v>
      </c>
      <c r="E132" s="56">
        <v>821</v>
      </c>
      <c r="F132" s="51">
        <v>890</v>
      </c>
      <c r="G132" s="57">
        <v>1711</v>
      </c>
      <c r="H132" s="56">
        <v>872</v>
      </c>
      <c r="I132" s="51">
        <v>798</v>
      </c>
      <c r="J132" s="57">
        <v>1670</v>
      </c>
      <c r="K132" s="56">
        <v>423</v>
      </c>
      <c r="L132" s="51">
        <v>561</v>
      </c>
      <c r="M132" s="57">
        <v>984</v>
      </c>
      <c r="N132" s="56">
        <v>56</v>
      </c>
      <c r="O132" s="51">
        <v>68</v>
      </c>
      <c r="P132" s="57">
        <v>124</v>
      </c>
      <c r="Q132" s="56">
        <v>13</v>
      </c>
      <c r="R132" s="51">
        <v>5</v>
      </c>
      <c r="S132" s="57">
        <v>18</v>
      </c>
      <c r="T132" s="56">
        <f t="shared" si="35"/>
        <v>3212</v>
      </c>
      <c r="U132" s="51">
        <f t="shared" si="33"/>
        <v>2837</v>
      </c>
      <c r="V132" s="58">
        <f t="shared" si="34"/>
        <v>6049</v>
      </c>
    </row>
    <row r="134" spans="1:22" x14ac:dyDescent="0.25">
      <c r="A134" s="90" t="s">
        <v>52</v>
      </c>
      <c r="B134" s="91" t="s">
        <v>86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</row>
    <row r="135" spans="1:22" ht="15.75" thickBot="1" x14ac:dyDescent="0.3">
      <c r="A135" s="90"/>
      <c r="B135" s="88" t="s">
        <v>85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</row>
    <row r="136" spans="1:22" ht="25.9" customHeight="1" x14ac:dyDescent="0.25">
      <c r="A136" s="90"/>
      <c r="B136" s="76" t="s">
        <v>25</v>
      </c>
      <c r="C136" s="77"/>
      <c r="D136" s="84"/>
      <c r="E136" s="76" t="s">
        <v>26</v>
      </c>
      <c r="F136" s="77"/>
      <c r="G136" s="84"/>
      <c r="H136" s="76" t="s">
        <v>27</v>
      </c>
      <c r="I136" s="77"/>
      <c r="J136" s="84"/>
      <c r="K136" s="76" t="s">
        <v>28</v>
      </c>
      <c r="L136" s="77"/>
      <c r="M136" s="84"/>
      <c r="N136" s="76" t="s">
        <v>29</v>
      </c>
      <c r="O136" s="77"/>
      <c r="P136" s="84"/>
      <c r="Q136" s="76" t="s">
        <v>30</v>
      </c>
      <c r="R136" s="77"/>
      <c r="S136" s="84"/>
      <c r="T136" s="76" t="s">
        <v>12</v>
      </c>
      <c r="U136" s="77"/>
      <c r="V136" s="78"/>
    </row>
    <row r="137" spans="1:22" x14ac:dyDescent="0.25">
      <c r="A137" s="90"/>
      <c r="B137" s="7" t="s">
        <v>13</v>
      </c>
      <c r="C137" s="31" t="s">
        <v>14</v>
      </c>
      <c r="D137" s="5" t="s">
        <v>12</v>
      </c>
      <c r="E137" s="7" t="s">
        <v>13</v>
      </c>
      <c r="F137" s="31" t="s">
        <v>14</v>
      </c>
      <c r="G137" s="5" t="s">
        <v>12</v>
      </c>
      <c r="H137" s="7" t="s">
        <v>13</v>
      </c>
      <c r="I137" s="31" t="s">
        <v>14</v>
      </c>
      <c r="J137" s="5" t="s">
        <v>12</v>
      </c>
      <c r="K137" s="7" t="s">
        <v>13</v>
      </c>
      <c r="L137" s="31" t="s">
        <v>14</v>
      </c>
      <c r="M137" s="5" t="s">
        <v>12</v>
      </c>
      <c r="N137" s="7" t="s">
        <v>13</v>
      </c>
      <c r="O137" s="31" t="s">
        <v>14</v>
      </c>
      <c r="P137" s="5" t="s">
        <v>12</v>
      </c>
      <c r="Q137" s="7" t="s">
        <v>13</v>
      </c>
      <c r="R137" s="31" t="s">
        <v>14</v>
      </c>
      <c r="S137" s="5" t="s">
        <v>12</v>
      </c>
      <c r="T137" s="7" t="s">
        <v>13</v>
      </c>
      <c r="U137" s="72" t="s">
        <v>14</v>
      </c>
      <c r="V137" s="73" t="s">
        <v>12</v>
      </c>
    </row>
    <row r="138" spans="1:22" x14ac:dyDescent="0.25">
      <c r="A138" s="10" t="s">
        <v>47</v>
      </c>
      <c r="B138" s="43">
        <f t="shared" ref="B138:V138" si="36">SUM(B6,B17,B28,B39,B50,B61,B72,B83,B94,B105,B116,B127)</f>
        <v>10016</v>
      </c>
      <c r="C138" s="1">
        <f t="shared" si="36"/>
        <v>4746</v>
      </c>
      <c r="D138" s="44">
        <f t="shared" si="36"/>
        <v>14762</v>
      </c>
      <c r="E138" s="43">
        <f t="shared" si="36"/>
        <v>4812</v>
      </c>
      <c r="F138" s="1">
        <f t="shared" si="36"/>
        <v>4964</v>
      </c>
      <c r="G138" s="44">
        <f t="shared" si="36"/>
        <v>9776</v>
      </c>
      <c r="H138" s="43">
        <f t="shared" si="36"/>
        <v>5903</v>
      </c>
      <c r="I138" s="1">
        <f t="shared" si="36"/>
        <v>5692</v>
      </c>
      <c r="J138" s="44">
        <f t="shared" si="36"/>
        <v>11595</v>
      </c>
      <c r="K138" s="43">
        <f t="shared" si="36"/>
        <v>1800</v>
      </c>
      <c r="L138" s="1">
        <f t="shared" si="36"/>
        <v>2385</v>
      </c>
      <c r="M138" s="44">
        <f t="shared" si="36"/>
        <v>4185</v>
      </c>
      <c r="N138" s="43">
        <f t="shared" si="36"/>
        <v>150</v>
      </c>
      <c r="O138" s="1">
        <f t="shared" si="36"/>
        <v>193</v>
      </c>
      <c r="P138" s="44">
        <f t="shared" si="36"/>
        <v>343</v>
      </c>
      <c r="Q138" s="43">
        <f t="shared" si="36"/>
        <v>121</v>
      </c>
      <c r="R138" s="1">
        <f t="shared" si="36"/>
        <v>121</v>
      </c>
      <c r="S138" s="44">
        <f t="shared" si="36"/>
        <v>242</v>
      </c>
      <c r="T138" s="43">
        <f t="shared" si="36"/>
        <v>22802</v>
      </c>
      <c r="U138" s="1">
        <f t="shared" si="36"/>
        <v>18101</v>
      </c>
      <c r="V138" s="45">
        <f t="shared" si="36"/>
        <v>40903</v>
      </c>
    </row>
    <row r="139" spans="1:22" x14ac:dyDescent="0.25">
      <c r="A139" s="10" t="s">
        <v>48</v>
      </c>
      <c r="B139" s="43">
        <f t="shared" ref="B139:D143" si="37">SUM(B7,B18,B29,B40,B51,B62,B73,B84,B95,B106,B117,B128)</f>
        <v>1678</v>
      </c>
      <c r="C139" s="1">
        <f t="shared" si="37"/>
        <v>626</v>
      </c>
      <c r="D139" s="44">
        <f t="shared" si="37"/>
        <v>2304</v>
      </c>
      <c r="E139" s="43">
        <f t="shared" ref="E139:V139" si="38">SUM(E7,E18,E29,E40,E51,E62,E73,E84,E95,E106,E117,E128)</f>
        <v>2037</v>
      </c>
      <c r="F139" s="1">
        <f t="shared" si="38"/>
        <v>2632</v>
      </c>
      <c r="G139" s="44">
        <f t="shared" si="38"/>
        <v>4669</v>
      </c>
      <c r="H139" s="43">
        <f t="shared" si="38"/>
        <v>1866</v>
      </c>
      <c r="I139" s="1">
        <f t="shared" si="38"/>
        <v>1662</v>
      </c>
      <c r="J139" s="44">
        <f t="shared" si="38"/>
        <v>3528</v>
      </c>
      <c r="K139" s="43">
        <f t="shared" si="38"/>
        <v>1446</v>
      </c>
      <c r="L139" s="1">
        <f t="shared" si="38"/>
        <v>1968</v>
      </c>
      <c r="M139" s="44">
        <f t="shared" si="38"/>
        <v>3414</v>
      </c>
      <c r="N139" s="43">
        <f t="shared" si="38"/>
        <v>271</v>
      </c>
      <c r="O139" s="1">
        <f t="shared" si="38"/>
        <v>278</v>
      </c>
      <c r="P139" s="44">
        <f t="shared" si="38"/>
        <v>549</v>
      </c>
      <c r="Q139" s="43">
        <f t="shared" si="38"/>
        <v>6</v>
      </c>
      <c r="R139" s="1">
        <f t="shared" si="38"/>
        <v>9</v>
      </c>
      <c r="S139" s="44">
        <f t="shared" si="38"/>
        <v>15</v>
      </c>
      <c r="T139" s="43">
        <f t="shared" si="38"/>
        <v>7304</v>
      </c>
      <c r="U139" s="1">
        <f t="shared" si="38"/>
        <v>7175</v>
      </c>
      <c r="V139" s="45">
        <f t="shared" si="38"/>
        <v>14479</v>
      </c>
    </row>
    <row r="140" spans="1:22" x14ac:dyDescent="0.25">
      <c r="A140" s="10" t="s">
        <v>49</v>
      </c>
      <c r="B140" s="43">
        <f t="shared" si="37"/>
        <v>1513</v>
      </c>
      <c r="C140" s="1">
        <f t="shared" si="37"/>
        <v>800</v>
      </c>
      <c r="D140" s="44">
        <f t="shared" si="37"/>
        <v>2313</v>
      </c>
      <c r="E140" s="43">
        <f t="shared" ref="E140:V140" si="39">SUM(E8,E19,E30,E41,E52,E63,E74,E85,E96,E107,E118,E129)</f>
        <v>2996</v>
      </c>
      <c r="F140" s="1">
        <f t="shared" si="39"/>
        <v>3603</v>
      </c>
      <c r="G140" s="44">
        <f t="shared" si="39"/>
        <v>6599</v>
      </c>
      <c r="H140" s="43">
        <f t="shared" si="39"/>
        <v>1888</v>
      </c>
      <c r="I140" s="1">
        <f t="shared" si="39"/>
        <v>2102</v>
      </c>
      <c r="J140" s="44">
        <f t="shared" si="39"/>
        <v>3990</v>
      </c>
      <c r="K140" s="43">
        <f t="shared" si="39"/>
        <v>1129</v>
      </c>
      <c r="L140" s="1">
        <f t="shared" si="39"/>
        <v>1602</v>
      </c>
      <c r="M140" s="44">
        <f t="shared" si="39"/>
        <v>2731</v>
      </c>
      <c r="N140" s="43">
        <f t="shared" si="39"/>
        <v>106</v>
      </c>
      <c r="O140" s="1">
        <f t="shared" si="39"/>
        <v>192</v>
      </c>
      <c r="P140" s="44">
        <f t="shared" si="39"/>
        <v>298</v>
      </c>
      <c r="Q140" s="43">
        <f t="shared" si="39"/>
        <v>3</v>
      </c>
      <c r="R140" s="1">
        <f t="shared" si="39"/>
        <v>3</v>
      </c>
      <c r="S140" s="44">
        <f t="shared" si="39"/>
        <v>6</v>
      </c>
      <c r="T140" s="43">
        <f t="shared" si="39"/>
        <v>7635</v>
      </c>
      <c r="U140" s="1">
        <f t="shared" si="39"/>
        <v>8302</v>
      </c>
      <c r="V140" s="45">
        <f t="shared" si="39"/>
        <v>15937</v>
      </c>
    </row>
    <row r="141" spans="1:22" x14ac:dyDescent="0.25">
      <c r="A141" s="10" t="s">
        <v>50</v>
      </c>
      <c r="B141" s="43">
        <f t="shared" si="37"/>
        <v>1754</v>
      </c>
      <c r="C141" s="1">
        <f t="shared" si="37"/>
        <v>695</v>
      </c>
      <c r="D141" s="44">
        <f t="shared" si="37"/>
        <v>2449</v>
      </c>
      <c r="E141" s="43">
        <f t="shared" ref="E141:V141" si="40">SUM(E9,E20,E31,E42,E53,E64,E75,E86,E97,E108,E119,E130)</f>
        <v>1988</v>
      </c>
      <c r="F141" s="1">
        <f t="shared" si="40"/>
        <v>2431</v>
      </c>
      <c r="G141" s="44">
        <f t="shared" si="40"/>
        <v>4419</v>
      </c>
      <c r="H141" s="43">
        <f t="shared" si="40"/>
        <v>1727</v>
      </c>
      <c r="I141" s="1">
        <f t="shared" si="40"/>
        <v>1530</v>
      </c>
      <c r="J141" s="44">
        <f t="shared" si="40"/>
        <v>3257</v>
      </c>
      <c r="K141" s="43">
        <f t="shared" si="40"/>
        <v>1254</v>
      </c>
      <c r="L141" s="1">
        <f t="shared" si="40"/>
        <v>1433</v>
      </c>
      <c r="M141" s="44">
        <f t="shared" si="40"/>
        <v>2687</v>
      </c>
      <c r="N141" s="43">
        <f t="shared" si="40"/>
        <v>118</v>
      </c>
      <c r="O141" s="1">
        <f t="shared" si="40"/>
        <v>176</v>
      </c>
      <c r="P141" s="44">
        <f t="shared" si="40"/>
        <v>294</v>
      </c>
      <c r="Q141" s="43">
        <f t="shared" si="40"/>
        <v>7</v>
      </c>
      <c r="R141" s="1">
        <f t="shared" si="40"/>
        <v>9</v>
      </c>
      <c r="S141" s="44">
        <f t="shared" si="40"/>
        <v>16</v>
      </c>
      <c r="T141" s="43">
        <f t="shared" si="40"/>
        <v>6848</v>
      </c>
      <c r="U141" s="1">
        <f t="shared" si="40"/>
        <v>6274</v>
      </c>
      <c r="V141" s="45">
        <f t="shared" si="40"/>
        <v>13122</v>
      </c>
    </row>
    <row r="142" spans="1:22" ht="15.75" thickBot="1" x14ac:dyDescent="0.3">
      <c r="A142" s="10" t="s">
        <v>51</v>
      </c>
      <c r="B142" s="46">
        <f t="shared" si="37"/>
        <v>1403</v>
      </c>
      <c r="C142" s="47">
        <f t="shared" si="37"/>
        <v>612</v>
      </c>
      <c r="D142" s="48">
        <f t="shared" si="37"/>
        <v>2015</v>
      </c>
      <c r="E142" s="46">
        <f t="shared" ref="E142:V142" si="41">SUM(E10,E21,E32,E43,E54,E65,E76,E87,E98,E109,E120,E131)</f>
        <v>1796</v>
      </c>
      <c r="F142" s="47">
        <f t="shared" si="41"/>
        <v>2090</v>
      </c>
      <c r="G142" s="48">
        <f t="shared" si="41"/>
        <v>3886</v>
      </c>
      <c r="H142" s="46">
        <f t="shared" si="41"/>
        <v>1639</v>
      </c>
      <c r="I142" s="47">
        <f t="shared" si="41"/>
        <v>1524</v>
      </c>
      <c r="J142" s="48">
        <f t="shared" si="41"/>
        <v>3163</v>
      </c>
      <c r="K142" s="46">
        <f t="shared" si="41"/>
        <v>1128</v>
      </c>
      <c r="L142" s="47">
        <f t="shared" si="41"/>
        <v>1651</v>
      </c>
      <c r="M142" s="48">
        <f t="shared" si="41"/>
        <v>2779</v>
      </c>
      <c r="N142" s="46">
        <f t="shared" si="41"/>
        <v>135</v>
      </c>
      <c r="O142" s="47">
        <f t="shared" si="41"/>
        <v>186</v>
      </c>
      <c r="P142" s="48">
        <f t="shared" si="41"/>
        <v>321</v>
      </c>
      <c r="Q142" s="46">
        <f t="shared" si="41"/>
        <v>16</v>
      </c>
      <c r="R142" s="47">
        <f t="shared" si="41"/>
        <v>11</v>
      </c>
      <c r="S142" s="48">
        <f t="shared" si="41"/>
        <v>27</v>
      </c>
      <c r="T142" s="46">
        <f t="shared" si="41"/>
        <v>6117</v>
      </c>
      <c r="U142" s="47">
        <f t="shared" si="41"/>
        <v>6074</v>
      </c>
      <c r="V142" s="49">
        <f t="shared" si="41"/>
        <v>12191</v>
      </c>
    </row>
    <row r="143" spans="1:22" ht="15.75" thickBot="1" x14ac:dyDescent="0.3">
      <c r="A143" s="11" t="s">
        <v>12</v>
      </c>
      <c r="B143" s="50">
        <f t="shared" si="37"/>
        <v>16364</v>
      </c>
      <c r="C143" s="51">
        <f t="shared" si="37"/>
        <v>7479</v>
      </c>
      <c r="D143" s="52">
        <f t="shared" si="37"/>
        <v>23843</v>
      </c>
      <c r="E143" s="50">
        <f t="shared" ref="E143:V143" si="42">SUM(E11,E22,E33,E44,E55,E66,E77,E88,E99,E110,E121,E132)</f>
        <v>13629</v>
      </c>
      <c r="F143" s="51">
        <f t="shared" si="42"/>
        <v>15720</v>
      </c>
      <c r="G143" s="52">
        <f t="shared" si="42"/>
        <v>29349</v>
      </c>
      <c r="H143" s="50">
        <f t="shared" si="42"/>
        <v>13023</v>
      </c>
      <c r="I143" s="51">
        <f t="shared" si="42"/>
        <v>12510</v>
      </c>
      <c r="J143" s="52">
        <f t="shared" si="42"/>
        <v>25533</v>
      </c>
      <c r="K143" s="50">
        <f t="shared" si="42"/>
        <v>6757</v>
      </c>
      <c r="L143" s="51">
        <f t="shared" si="42"/>
        <v>9039</v>
      </c>
      <c r="M143" s="52">
        <f t="shared" si="42"/>
        <v>15796</v>
      </c>
      <c r="N143" s="50">
        <f t="shared" si="42"/>
        <v>780</v>
      </c>
      <c r="O143" s="51">
        <f t="shared" si="42"/>
        <v>1025</v>
      </c>
      <c r="P143" s="52">
        <f t="shared" si="42"/>
        <v>1805</v>
      </c>
      <c r="Q143" s="50">
        <f t="shared" si="42"/>
        <v>153</v>
      </c>
      <c r="R143" s="51">
        <f t="shared" si="42"/>
        <v>153</v>
      </c>
      <c r="S143" s="52">
        <f t="shared" si="42"/>
        <v>306</v>
      </c>
      <c r="T143" s="50">
        <f t="shared" si="42"/>
        <v>50706</v>
      </c>
      <c r="U143" s="51">
        <f t="shared" si="42"/>
        <v>45926</v>
      </c>
      <c r="V143" s="52">
        <f t="shared" si="42"/>
        <v>96632</v>
      </c>
    </row>
    <row r="144" spans="1:22" x14ac:dyDescent="0.25">
      <c r="A144" s="4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</row>
    <row r="145" spans="2:19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P145"/>
  <sheetViews>
    <sheetView workbookViewId="0">
      <selection activeCell="A146" sqref="A146"/>
    </sheetView>
  </sheetViews>
  <sheetFormatPr defaultRowHeight="15" x14ac:dyDescent="0.25"/>
  <cols>
    <col min="1" max="1" width="19.85546875" customWidth="1"/>
    <col min="2" max="16" width="6.85546875" customWidth="1"/>
  </cols>
  <sheetData>
    <row r="1" spans="1:16" ht="23.25" x14ac:dyDescent="0.35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90" t="s">
        <v>52</v>
      </c>
      <c r="B2" s="91" t="s">
        <v>86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.75" thickBot="1" x14ac:dyDescent="0.3">
      <c r="A3" s="90"/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15" customHeight="1" x14ac:dyDescent="0.25">
      <c r="A4" s="90"/>
      <c r="B4" s="76" t="s">
        <v>42</v>
      </c>
      <c r="C4" s="77"/>
      <c r="D4" s="84"/>
      <c r="E4" s="76" t="s">
        <v>45</v>
      </c>
      <c r="F4" s="77"/>
      <c r="G4" s="84"/>
      <c r="H4" s="76" t="s">
        <v>43</v>
      </c>
      <c r="I4" s="77"/>
      <c r="J4" s="84"/>
      <c r="K4" s="76" t="s">
        <v>44</v>
      </c>
      <c r="L4" s="77"/>
      <c r="M4" s="84"/>
      <c r="N4" s="76" t="s">
        <v>12</v>
      </c>
      <c r="O4" s="77"/>
      <c r="P4" s="78"/>
    </row>
    <row r="5" spans="1:16" x14ac:dyDescent="0.25">
      <c r="A5" s="90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72" t="s">
        <v>14</v>
      </c>
      <c r="P5" s="73" t="s">
        <v>12</v>
      </c>
    </row>
    <row r="6" spans="1:16" x14ac:dyDescent="0.25">
      <c r="A6" s="10" t="s">
        <v>47</v>
      </c>
      <c r="B6" s="9">
        <v>1014</v>
      </c>
      <c r="C6" s="1">
        <v>878</v>
      </c>
      <c r="D6" s="13">
        <v>1892</v>
      </c>
      <c r="E6" s="9">
        <v>609</v>
      </c>
      <c r="F6" s="1">
        <v>394</v>
      </c>
      <c r="G6" s="13">
        <v>1003</v>
      </c>
      <c r="H6" s="9">
        <v>129</v>
      </c>
      <c r="I6" s="1">
        <v>73</v>
      </c>
      <c r="J6" s="13">
        <v>202</v>
      </c>
      <c r="K6" s="9">
        <v>5</v>
      </c>
      <c r="L6" s="1">
        <v>4</v>
      </c>
      <c r="M6" s="13">
        <v>9</v>
      </c>
      <c r="N6" s="9">
        <f>SUM(B6,E6,H6,K6)</f>
        <v>1757</v>
      </c>
      <c r="O6" s="1">
        <f t="shared" ref="O6:P6" si="0">SUM(C6,F6,I6,L6)</f>
        <v>1349</v>
      </c>
      <c r="P6" s="12">
        <f t="shared" si="0"/>
        <v>3106</v>
      </c>
    </row>
    <row r="7" spans="1:16" x14ac:dyDescent="0.25">
      <c r="A7" s="10" t="s">
        <v>48</v>
      </c>
      <c r="B7" s="9">
        <v>321</v>
      </c>
      <c r="C7" s="1">
        <v>361</v>
      </c>
      <c r="D7" s="13">
        <v>682</v>
      </c>
      <c r="E7" s="9">
        <v>182</v>
      </c>
      <c r="F7" s="1">
        <v>108</v>
      </c>
      <c r="G7" s="13">
        <v>290</v>
      </c>
      <c r="H7" s="9">
        <v>54</v>
      </c>
      <c r="I7" s="1">
        <v>33</v>
      </c>
      <c r="J7" s="13">
        <v>87</v>
      </c>
      <c r="K7" s="9">
        <v>7</v>
      </c>
      <c r="L7" s="1">
        <v>9</v>
      </c>
      <c r="M7" s="13">
        <v>16</v>
      </c>
      <c r="N7" s="9">
        <f t="shared" ref="N7:N11" si="1">SUM(B7,E7,H7,K7)</f>
        <v>564</v>
      </c>
      <c r="O7" s="1">
        <f t="shared" ref="O7:O11" si="2">SUM(C7,F7,I7,L7)</f>
        <v>511</v>
      </c>
      <c r="P7" s="12">
        <f t="shared" ref="P7:P11" si="3">SUM(D7,G7,J7,M7)</f>
        <v>1075</v>
      </c>
    </row>
    <row r="8" spans="1:16" x14ac:dyDescent="0.25">
      <c r="A8" s="10" t="s">
        <v>49</v>
      </c>
      <c r="B8" s="9">
        <v>232</v>
      </c>
      <c r="C8" s="1">
        <v>325</v>
      </c>
      <c r="D8" s="13">
        <v>557</v>
      </c>
      <c r="E8" s="9">
        <v>142</v>
      </c>
      <c r="F8" s="1">
        <v>149</v>
      </c>
      <c r="G8" s="13">
        <v>291</v>
      </c>
      <c r="H8" s="9">
        <v>106</v>
      </c>
      <c r="I8" s="1">
        <v>88</v>
      </c>
      <c r="J8" s="13">
        <v>194</v>
      </c>
      <c r="K8" s="9">
        <v>115</v>
      </c>
      <c r="L8" s="1">
        <v>81</v>
      </c>
      <c r="M8" s="13">
        <v>196</v>
      </c>
      <c r="N8" s="9">
        <f t="shared" si="1"/>
        <v>595</v>
      </c>
      <c r="O8" s="1">
        <f t="shared" si="2"/>
        <v>643</v>
      </c>
      <c r="P8" s="12">
        <f t="shared" si="3"/>
        <v>1238</v>
      </c>
    </row>
    <row r="9" spans="1:16" x14ac:dyDescent="0.25">
      <c r="A9" s="10" t="s">
        <v>50</v>
      </c>
      <c r="B9" s="9">
        <v>347</v>
      </c>
      <c r="C9" s="1">
        <v>342</v>
      </c>
      <c r="D9" s="13">
        <v>689</v>
      </c>
      <c r="E9" s="9">
        <v>159</v>
      </c>
      <c r="F9" s="1">
        <v>146</v>
      </c>
      <c r="G9" s="13">
        <v>305</v>
      </c>
      <c r="H9" s="9">
        <v>50</v>
      </c>
      <c r="I9" s="1">
        <v>22</v>
      </c>
      <c r="J9" s="13">
        <v>72</v>
      </c>
      <c r="K9" s="9">
        <v>18</v>
      </c>
      <c r="L9" s="1">
        <v>9</v>
      </c>
      <c r="M9" s="13">
        <v>27</v>
      </c>
      <c r="N9" s="9">
        <f t="shared" si="1"/>
        <v>574</v>
      </c>
      <c r="O9" s="1">
        <f t="shared" si="2"/>
        <v>519</v>
      </c>
      <c r="P9" s="12">
        <f t="shared" si="3"/>
        <v>1093</v>
      </c>
    </row>
    <row r="10" spans="1:16" ht="15.75" thickBot="1" x14ac:dyDescent="0.3">
      <c r="A10" s="10" t="s">
        <v>51</v>
      </c>
      <c r="B10" s="53">
        <v>287</v>
      </c>
      <c r="C10" s="47">
        <v>279</v>
      </c>
      <c r="D10" s="54">
        <v>566</v>
      </c>
      <c r="E10" s="53">
        <v>146</v>
      </c>
      <c r="F10" s="47">
        <v>121</v>
      </c>
      <c r="G10" s="54">
        <v>267</v>
      </c>
      <c r="H10" s="53">
        <v>29</v>
      </c>
      <c r="I10" s="47">
        <v>32</v>
      </c>
      <c r="J10" s="54">
        <v>61</v>
      </c>
      <c r="K10" s="53">
        <v>5</v>
      </c>
      <c r="L10" s="47">
        <v>10</v>
      </c>
      <c r="M10" s="54">
        <v>15</v>
      </c>
      <c r="N10" s="53">
        <f t="shared" si="1"/>
        <v>467</v>
      </c>
      <c r="O10" s="47">
        <f t="shared" si="2"/>
        <v>442</v>
      </c>
      <c r="P10" s="55">
        <f t="shared" si="3"/>
        <v>909</v>
      </c>
    </row>
    <row r="11" spans="1:16" ht="15.75" thickBot="1" x14ac:dyDescent="0.3">
      <c r="A11" s="11" t="s">
        <v>12</v>
      </c>
      <c r="B11" s="56">
        <v>2201</v>
      </c>
      <c r="C11" s="51">
        <v>2185</v>
      </c>
      <c r="D11" s="57">
        <v>4386</v>
      </c>
      <c r="E11" s="56">
        <v>1238</v>
      </c>
      <c r="F11" s="51">
        <v>918</v>
      </c>
      <c r="G11" s="57">
        <v>2156</v>
      </c>
      <c r="H11" s="56">
        <v>368</v>
      </c>
      <c r="I11" s="51">
        <v>248</v>
      </c>
      <c r="J11" s="57">
        <v>616</v>
      </c>
      <c r="K11" s="56">
        <v>150</v>
      </c>
      <c r="L11" s="51">
        <v>113</v>
      </c>
      <c r="M11" s="57">
        <v>263</v>
      </c>
      <c r="N11" s="56">
        <f t="shared" si="1"/>
        <v>3957</v>
      </c>
      <c r="O11" s="51">
        <f t="shared" si="2"/>
        <v>3464</v>
      </c>
      <c r="P11" s="58">
        <f t="shared" si="3"/>
        <v>7421</v>
      </c>
    </row>
    <row r="13" spans="1:16" x14ac:dyDescent="0.25">
      <c r="A13" s="94" t="s">
        <v>52</v>
      </c>
      <c r="B13" s="97" t="s">
        <v>86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</row>
    <row r="14" spans="1:16" ht="15.75" thickBot="1" x14ac:dyDescent="0.3">
      <c r="A14" s="95"/>
      <c r="B14" s="100" t="s">
        <v>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</row>
    <row r="15" spans="1:16" ht="15" customHeight="1" x14ac:dyDescent="0.25">
      <c r="A15" s="95"/>
      <c r="B15" s="79" t="s">
        <v>42</v>
      </c>
      <c r="C15" s="80"/>
      <c r="D15" s="81"/>
      <c r="E15" s="79" t="s">
        <v>46</v>
      </c>
      <c r="F15" s="80"/>
      <c r="G15" s="81"/>
      <c r="H15" s="79" t="s">
        <v>43</v>
      </c>
      <c r="I15" s="80"/>
      <c r="J15" s="81"/>
      <c r="K15" s="79" t="s">
        <v>44</v>
      </c>
      <c r="L15" s="80"/>
      <c r="M15" s="81"/>
      <c r="N15" s="79" t="s">
        <v>12</v>
      </c>
      <c r="O15" s="80"/>
      <c r="P15" s="81"/>
    </row>
    <row r="16" spans="1:16" x14ac:dyDescent="0.25">
      <c r="A16" s="96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72" t="s">
        <v>14</v>
      </c>
      <c r="P16" s="73" t="s">
        <v>12</v>
      </c>
    </row>
    <row r="17" spans="1:16" x14ac:dyDescent="0.25">
      <c r="A17" s="10" t="s">
        <v>47</v>
      </c>
      <c r="B17" s="14">
        <v>1085</v>
      </c>
      <c r="C17" s="15">
        <v>949</v>
      </c>
      <c r="D17" s="69">
        <v>2034</v>
      </c>
      <c r="E17" s="14">
        <v>625</v>
      </c>
      <c r="F17" s="15">
        <v>425</v>
      </c>
      <c r="G17" s="69">
        <v>1050</v>
      </c>
      <c r="H17" s="14">
        <v>116</v>
      </c>
      <c r="I17" s="15">
        <v>91</v>
      </c>
      <c r="J17" s="69">
        <v>207</v>
      </c>
      <c r="K17" s="14">
        <v>9</v>
      </c>
      <c r="L17" s="15">
        <v>8</v>
      </c>
      <c r="M17" s="69">
        <v>17</v>
      </c>
      <c r="N17" s="9">
        <f>SUM(B17,E17,H17,K17)</f>
        <v>1835</v>
      </c>
      <c r="O17" s="1">
        <f t="shared" ref="O17:O22" si="4">SUM(C17,F17,I17,L17)</f>
        <v>1473</v>
      </c>
      <c r="P17" s="12">
        <f t="shared" ref="P17:P22" si="5">SUM(D17,G17,J17,M17)</f>
        <v>3308</v>
      </c>
    </row>
    <row r="18" spans="1:16" x14ac:dyDescent="0.25">
      <c r="A18" s="10" t="s">
        <v>48</v>
      </c>
      <c r="B18" s="14">
        <v>311</v>
      </c>
      <c r="C18" s="15">
        <v>361</v>
      </c>
      <c r="D18" s="69">
        <v>672</v>
      </c>
      <c r="E18" s="14">
        <v>176</v>
      </c>
      <c r="F18" s="15">
        <v>125</v>
      </c>
      <c r="G18" s="69">
        <v>301</v>
      </c>
      <c r="H18" s="14">
        <v>39</v>
      </c>
      <c r="I18" s="15">
        <v>28</v>
      </c>
      <c r="J18" s="69">
        <v>67</v>
      </c>
      <c r="K18" s="14">
        <v>8</v>
      </c>
      <c r="L18" s="15">
        <v>7</v>
      </c>
      <c r="M18" s="69">
        <v>15</v>
      </c>
      <c r="N18" s="9">
        <f t="shared" ref="N18:N22" si="6">SUM(B18,E18,H18,K18)</f>
        <v>534</v>
      </c>
      <c r="O18" s="1">
        <f t="shared" si="4"/>
        <v>521</v>
      </c>
      <c r="P18" s="12">
        <f t="shared" si="5"/>
        <v>1055</v>
      </c>
    </row>
    <row r="19" spans="1:16" x14ac:dyDescent="0.25">
      <c r="A19" s="10" t="s">
        <v>49</v>
      </c>
      <c r="B19" s="14">
        <v>211</v>
      </c>
      <c r="C19" s="15">
        <v>320</v>
      </c>
      <c r="D19" s="69">
        <v>531</v>
      </c>
      <c r="E19" s="14">
        <v>163</v>
      </c>
      <c r="F19" s="15">
        <v>171</v>
      </c>
      <c r="G19" s="69">
        <v>334</v>
      </c>
      <c r="H19" s="14">
        <v>104</v>
      </c>
      <c r="I19" s="15">
        <v>88</v>
      </c>
      <c r="J19" s="69">
        <v>192</v>
      </c>
      <c r="K19" s="14">
        <v>110</v>
      </c>
      <c r="L19" s="15">
        <v>77</v>
      </c>
      <c r="M19" s="69">
        <v>187</v>
      </c>
      <c r="N19" s="9">
        <f t="shared" si="6"/>
        <v>588</v>
      </c>
      <c r="O19" s="1">
        <f t="shared" si="4"/>
        <v>656</v>
      </c>
      <c r="P19" s="12">
        <f t="shared" si="5"/>
        <v>1244</v>
      </c>
    </row>
    <row r="20" spans="1:16" x14ac:dyDescent="0.25">
      <c r="A20" s="10" t="s">
        <v>50</v>
      </c>
      <c r="B20" s="14">
        <v>319</v>
      </c>
      <c r="C20" s="15">
        <v>346</v>
      </c>
      <c r="D20" s="69">
        <v>665</v>
      </c>
      <c r="E20" s="14">
        <v>175</v>
      </c>
      <c r="F20" s="15">
        <v>140</v>
      </c>
      <c r="G20" s="69">
        <v>315</v>
      </c>
      <c r="H20" s="14">
        <v>29</v>
      </c>
      <c r="I20" s="15">
        <v>26</v>
      </c>
      <c r="J20" s="69">
        <v>55</v>
      </c>
      <c r="K20" s="14">
        <v>12</v>
      </c>
      <c r="L20" s="15">
        <v>8</v>
      </c>
      <c r="M20" s="69">
        <v>20</v>
      </c>
      <c r="N20" s="9">
        <f t="shared" si="6"/>
        <v>535</v>
      </c>
      <c r="O20" s="1">
        <f t="shared" si="4"/>
        <v>520</v>
      </c>
      <c r="P20" s="12">
        <f t="shared" si="5"/>
        <v>1055</v>
      </c>
    </row>
    <row r="21" spans="1:16" ht="15.75" thickBot="1" x14ac:dyDescent="0.3">
      <c r="A21" s="10" t="s">
        <v>51</v>
      </c>
      <c r="B21" s="23">
        <v>351</v>
      </c>
      <c r="C21" s="24">
        <v>344</v>
      </c>
      <c r="D21" s="70">
        <v>695</v>
      </c>
      <c r="E21" s="23">
        <v>141</v>
      </c>
      <c r="F21" s="24">
        <v>122</v>
      </c>
      <c r="G21" s="70">
        <v>263</v>
      </c>
      <c r="H21" s="23">
        <v>40</v>
      </c>
      <c r="I21" s="24">
        <v>24</v>
      </c>
      <c r="J21" s="70">
        <v>64</v>
      </c>
      <c r="K21" s="23">
        <v>7</v>
      </c>
      <c r="L21" s="24">
        <v>6</v>
      </c>
      <c r="M21" s="70">
        <v>13</v>
      </c>
      <c r="N21" s="53">
        <f t="shared" si="6"/>
        <v>539</v>
      </c>
      <c r="O21" s="47">
        <f t="shared" si="4"/>
        <v>496</v>
      </c>
      <c r="P21" s="55">
        <f t="shared" si="5"/>
        <v>1035</v>
      </c>
    </row>
    <row r="22" spans="1:16" ht="15.75" thickBot="1" x14ac:dyDescent="0.3">
      <c r="A22" s="11" t="s">
        <v>12</v>
      </c>
      <c r="B22" s="26">
        <v>2277</v>
      </c>
      <c r="C22" s="27">
        <v>2320</v>
      </c>
      <c r="D22" s="71">
        <v>4597</v>
      </c>
      <c r="E22" s="26">
        <v>1280</v>
      </c>
      <c r="F22" s="27">
        <v>983</v>
      </c>
      <c r="G22" s="71">
        <v>2263</v>
      </c>
      <c r="H22" s="26">
        <v>328</v>
      </c>
      <c r="I22" s="27">
        <v>257</v>
      </c>
      <c r="J22" s="71">
        <v>585</v>
      </c>
      <c r="K22" s="26">
        <v>146</v>
      </c>
      <c r="L22" s="27">
        <v>106</v>
      </c>
      <c r="M22" s="71">
        <v>252</v>
      </c>
      <c r="N22" s="56">
        <f t="shared" si="6"/>
        <v>4031</v>
      </c>
      <c r="O22" s="51">
        <f t="shared" si="4"/>
        <v>3666</v>
      </c>
      <c r="P22" s="58">
        <f t="shared" si="5"/>
        <v>7697</v>
      </c>
    </row>
    <row r="24" spans="1:16" x14ac:dyDescent="0.25">
      <c r="A24" s="94" t="s">
        <v>52</v>
      </c>
      <c r="B24" s="97" t="s">
        <v>86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</row>
    <row r="25" spans="1:16" ht="15.75" thickBot="1" x14ac:dyDescent="0.3">
      <c r="A25" s="95"/>
      <c r="B25" s="100" t="s">
        <v>2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1:16" ht="15" customHeight="1" x14ac:dyDescent="0.25">
      <c r="A26" s="95"/>
      <c r="B26" s="79" t="s">
        <v>42</v>
      </c>
      <c r="C26" s="80"/>
      <c r="D26" s="81"/>
      <c r="E26" s="79" t="s">
        <v>46</v>
      </c>
      <c r="F26" s="80"/>
      <c r="G26" s="81"/>
      <c r="H26" s="79" t="s">
        <v>43</v>
      </c>
      <c r="I26" s="80"/>
      <c r="J26" s="81"/>
      <c r="K26" s="79" t="s">
        <v>44</v>
      </c>
      <c r="L26" s="80"/>
      <c r="M26" s="81"/>
      <c r="N26" s="79" t="s">
        <v>12</v>
      </c>
      <c r="O26" s="80"/>
      <c r="P26" s="81"/>
    </row>
    <row r="27" spans="1:16" x14ac:dyDescent="0.25">
      <c r="A27" s="96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72" t="s">
        <v>14</v>
      </c>
      <c r="P27" s="73" t="s">
        <v>12</v>
      </c>
    </row>
    <row r="28" spans="1:16" x14ac:dyDescent="0.25">
      <c r="A28" s="10" t="s">
        <v>47</v>
      </c>
      <c r="B28" s="9">
        <v>1181</v>
      </c>
      <c r="C28" s="1">
        <v>1243</v>
      </c>
      <c r="D28" s="13">
        <v>2424</v>
      </c>
      <c r="E28" s="9">
        <v>735</v>
      </c>
      <c r="F28" s="1">
        <v>477</v>
      </c>
      <c r="G28" s="13">
        <v>1212</v>
      </c>
      <c r="H28" s="9">
        <v>136</v>
      </c>
      <c r="I28" s="1">
        <v>84</v>
      </c>
      <c r="J28" s="13">
        <v>220</v>
      </c>
      <c r="K28" s="9">
        <v>7</v>
      </c>
      <c r="L28" s="1">
        <v>5</v>
      </c>
      <c r="M28" s="13">
        <v>12</v>
      </c>
      <c r="N28" s="9">
        <f>SUM(B28,E28,H28,K28)</f>
        <v>2059</v>
      </c>
      <c r="O28" s="1">
        <f t="shared" ref="O28:O33" si="7">SUM(C28,F28,I28,L28)</f>
        <v>1809</v>
      </c>
      <c r="P28" s="12">
        <f t="shared" ref="P28:P33" si="8">SUM(D28,G28,J28,M28)</f>
        <v>3868</v>
      </c>
    </row>
    <row r="29" spans="1:16" x14ac:dyDescent="0.25">
      <c r="A29" s="10" t="s">
        <v>48</v>
      </c>
      <c r="B29" s="9">
        <v>430</v>
      </c>
      <c r="C29" s="1">
        <v>648</v>
      </c>
      <c r="D29" s="13">
        <v>1078</v>
      </c>
      <c r="E29" s="9">
        <v>187</v>
      </c>
      <c r="F29" s="1">
        <v>158</v>
      </c>
      <c r="G29" s="13">
        <v>345</v>
      </c>
      <c r="H29" s="9">
        <v>69</v>
      </c>
      <c r="I29" s="1">
        <v>38</v>
      </c>
      <c r="J29" s="13">
        <v>107</v>
      </c>
      <c r="K29" s="9">
        <v>10</v>
      </c>
      <c r="L29" s="1">
        <v>7</v>
      </c>
      <c r="M29" s="13">
        <v>17</v>
      </c>
      <c r="N29" s="9">
        <f t="shared" ref="N29:N33" si="9">SUM(B29,E29,H29,K29)</f>
        <v>696</v>
      </c>
      <c r="O29" s="1">
        <f t="shared" si="7"/>
        <v>851</v>
      </c>
      <c r="P29" s="12">
        <f t="shared" si="8"/>
        <v>1547</v>
      </c>
    </row>
    <row r="30" spans="1:16" x14ac:dyDescent="0.25">
      <c r="A30" s="10" t="s">
        <v>49</v>
      </c>
      <c r="B30" s="9">
        <v>242</v>
      </c>
      <c r="C30" s="1">
        <v>468</v>
      </c>
      <c r="D30" s="13">
        <v>710</v>
      </c>
      <c r="E30" s="9">
        <v>202</v>
      </c>
      <c r="F30" s="1">
        <v>160</v>
      </c>
      <c r="G30" s="13">
        <v>362</v>
      </c>
      <c r="H30" s="9">
        <v>111</v>
      </c>
      <c r="I30" s="1">
        <v>106</v>
      </c>
      <c r="J30" s="13">
        <v>217</v>
      </c>
      <c r="K30" s="9">
        <v>117</v>
      </c>
      <c r="L30" s="1">
        <v>79</v>
      </c>
      <c r="M30" s="13">
        <v>196</v>
      </c>
      <c r="N30" s="9">
        <f t="shared" si="9"/>
        <v>672</v>
      </c>
      <c r="O30" s="1">
        <f t="shared" si="7"/>
        <v>813</v>
      </c>
      <c r="P30" s="12">
        <f t="shared" si="8"/>
        <v>1485</v>
      </c>
    </row>
    <row r="31" spans="1:16" x14ac:dyDescent="0.25">
      <c r="A31" s="10" t="s">
        <v>50</v>
      </c>
      <c r="B31" s="9">
        <v>408</v>
      </c>
      <c r="C31" s="1">
        <v>401</v>
      </c>
      <c r="D31" s="13">
        <v>809</v>
      </c>
      <c r="E31" s="9">
        <v>205</v>
      </c>
      <c r="F31" s="1">
        <v>148</v>
      </c>
      <c r="G31" s="13">
        <v>353</v>
      </c>
      <c r="H31" s="9">
        <v>46</v>
      </c>
      <c r="I31" s="1">
        <v>37</v>
      </c>
      <c r="J31" s="13">
        <v>83</v>
      </c>
      <c r="K31" s="9">
        <v>10</v>
      </c>
      <c r="L31" s="1">
        <v>5</v>
      </c>
      <c r="M31" s="13">
        <v>15</v>
      </c>
      <c r="N31" s="9">
        <f t="shared" si="9"/>
        <v>669</v>
      </c>
      <c r="O31" s="1">
        <f t="shared" si="7"/>
        <v>591</v>
      </c>
      <c r="P31" s="12">
        <f t="shared" si="8"/>
        <v>1260</v>
      </c>
    </row>
    <row r="32" spans="1:16" ht="15.75" thickBot="1" x14ac:dyDescent="0.3">
      <c r="A32" s="10" t="s">
        <v>51</v>
      </c>
      <c r="B32" s="53">
        <v>336</v>
      </c>
      <c r="C32" s="47">
        <v>503</v>
      </c>
      <c r="D32" s="54">
        <v>839</v>
      </c>
      <c r="E32" s="53">
        <v>177</v>
      </c>
      <c r="F32" s="47">
        <v>166</v>
      </c>
      <c r="G32" s="54">
        <v>343</v>
      </c>
      <c r="H32" s="53">
        <v>45</v>
      </c>
      <c r="I32" s="47">
        <v>29</v>
      </c>
      <c r="J32" s="54">
        <v>74</v>
      </c>
      <c r="K32" s="53">
        <v>12</v>
      </c>
      <c r="L32" s="47">
        <v>11</v>
      </c>
      <c r="M32" s="54">
        <v>23</v>
      </c>
      <c r="N32" s="53">
        <f t="shared" si="9"/>
        <v>570</v>
      </c>
      <c r="O32" s="47">
        <f t="shared" si="7"/>
        <v>709</v>
      </c>
      <c r="P32" s="55">
        <f t="shared" si="8"/>
        <v>1279</v>
      </c>
    </row>
    <row r="33" spans="1:16" ht="15.75" thickBot="1" x14ac:dyDescent="0.3">
      <c r="A33" s="11" t="s">
        <v>12</v>
      </c>
      <c r="B33" s="56">
        <v>2597</v>
      </c>
      <c r="C33" s="51">
        <v>3263</v>
      </c>
      <c r="D33" s="57">
        <v>5860</v>
      </c>
      <c r="E33" s="56">
        <v>1506</v>
      </c>
      <c r="F33" s="51">
        <v>1109</v>
      </c>
      <c r="G33" s="57">
        <v>2615</v>
      </c>
      <c r="H33" s="56">
        <v>407</v>
      </c>
      <c r="I33" s="51">
        <v>294</v>
      </c>
      <c r="J33" s="57">
        <v>701</v>
      </c>
      <c r="K33" s="56">
        <v>156</v>
      </c>
      <c r="L33" s="51">
        <v>107</v>
      </c>
      <c r="M33" s="57">
        <v>263</v>
      </c>
      <c r="N33" s="56">
        <f t="shared" si="9"/>
        <v>4666</v>
      </c>
      <c r="O33" s="51">
        <f t="shared" si="7"/>
        <v>4773</v>
      </c>
      <c r="P33" s="58">
        <f t="shared" si="8"/>
        <v>9439</v>
      </c>
    </row>
    <row r="35" spans="1:16" x14ac:dyDescent="0.25">
      <c r="A35" s="94" t="s">
        <v>52</v>
      </c>
      <c r="B35" s="97" t="s">
        <v>86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/>
    </row>
    <row r="36" spans="1:16" ht="15.75" thickBot="1" x14ac:dyDescent="0.3">
      <c r="A36" s="95"/>
      <c r="B36" s="100" t="s">
        <v>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2"/>
    </row>
    <row r="37" spans="1:16" ht="15" customHeight="1" x14ac:dyDescent="0.25">
      <c r="A37" s="95"/>
      <c r="B37" s="79" t="s">
        <v>42</v>
      </c>
      <c r="C37" s="80"/>
      <c r="D37" s="81"/>
      <c r="E37" s="79" t="s">
        <v>46</v>
      </c>
      <c r="F37" s="80"/>
      <c r="G37" s="81"/>
      <c r="H37" s="79" t="s">
        <v>43</v>
      </c>
      <c r="I37" s="80"/>
      <c r="J37" s="81"/>
      <c r="K37" s="79" t="s">
        <v>44</v>
      </c>
      <c r="L37" s="80"/>
      <c r="M37" s="81"/>
      <c r="N37" s="79" t="s">
        <v>12</v>
      </c>
      <c r="O37" s="80"/>
      <c r="P37" s="81"/>
    </row>
    <row r="38" spans="1:16" x14ac:dyDescent="0.25">
      <c r="A38" s="96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72" t="s">
        <v>14</v>
      </c>
      <c r="P38" s="73" t="s">
        <v>12</v>
      </c>
    </row>
    <row r="39" spans="1:16" x14ac:dyDescent="0.25">
      <c r="A39" s="10" t="s">
        <v>47</v>
      </c>
      <c r="B39" s="9">
        <v>1084</v>
      </c>
      <c r="C39" s="1">
        <v>1082</v>
      </c>
      <c r="D39" s="13">
        <v>2166</v>
      </c>
      <c r="E39" s="9">
        <v>583</v>
      </c>
      <c r="F39" s="1">
        <v>428</v>
      </c>
      <c r="G39" s="13">
        <v>1011</v>
      </c>
      <c r="H39" s="9">
        <v>118</v>
      </c>
      <c r="I39" s="1">
        <v>68</v>
      </c>
      <c r="J39" s="13">
        <v>186</v>
      </c>
      <c r="K39" s="9">
        <v>8</v>
      </c>
      <c r="L39" s="1">
        <v>5</v>
      </c>
      <c r="M39" s="13">
        <v>13</v>
      </c>
      <c r="N39" s="9">
        <f>SUM(B39,E39,H39,K39)</f>
        <v>1793</v>
      </c>
      <c r="O39" s="1">
        <f t="shared" ref="O39:O44" si="10">SUM(C39,F39,I39,L39)</f>
        <v>1583</v>
      </c>
      <c r="P39" s="12">
        <f t="shared" ref="P39:P44" si="11">SUM(D39,G39,J39,M39)</f>
        <v>3376</v>
      </c>
    </row>
    <row r="40" spans="1:16" x14ac:dyDescent="0.25">
      <c r="A40" s="10" t="s">
        <v>48</v>
      </c>
      <c r="B40" s="9">
        <v>428</v>
      </c>
      <c r="C40" s="1">
        <v>702</v>
      </c>
      <c r="D40" s="13">
        <v>1130</v>
      </c>
      <c r="E40" s="9">
        <v>215</v>
      </c>
      <c r="F40" s="1">
        <v>158</v>
      </c>
      <c r="G40" s="13">
        <v>373</v>
      </c>
      <c r="H40" s="9">
        <v>56</v>
      </c>
      <c r="I40" s="1">
        <v>43</v>
      </c>
      <c r="J40" s="13">
        <v>99</v>
      </c>
      <c r="K40" s="9">
        <v>11</v>
      </c>
      <c r="L40" s="1">
        <v>8</v>
      </c>
      <c r="M40" s="13">
        <v>19</v>
      </c>
      <c r="N40" s="9">
        <f t="shared" ref="N40:N44" si="12">SUM(B40,E40,H40,K40)</f>
        <v>710</v>
      </c>
      <c r="O40" s="1">
        <f t="shared" si="10"/>
        <v>911</v>
      </c>
      <c r="P40" s="12">
        <f t="shared" si="11"/>
        <v>1621</v>
      </c>
    </row>
    <row r="41" spans="1:16" x14ac:dyDescent="0.25">
      <c r="A41" s="10" t="s">
        <v>49</v>
      </c>
      <c r="B41" s="9">
        <v>280</v>
      </c>
      <c r="C41" s="1">
        <v>521</v>
      </c>
      <c r="D41" s="13">
        <v>801</v>
      </c>
      <c r="E41" s="9">
        <v>193</v>
      </c>
      <c r="F41" s="1">
        <v>165</v>
      </c>
      <c r="G41" s="13">
        <v>358</v>
      </c>
      <c r="H41" s="9">
        <v>111</v>
      </c>
      <c r="I41" s="1">
        <v>99</v>
      </c>
      <c r="J41" s="13">
        <v>210</v>
      </c>
      <c r="K41" s="9">
        <v>70</v>
      </c>
      <c r="L41" s="1">
        <v>67</v>
      </c>
      <c r="M41" s="13">
        <v>137</v>
      </c>
      <c r="N41" s="9">
        <f t="shared" si="12"/>
        <v>654</v>
      </c>
      <c r="O41" s="1">
        <f t="shared" si="10"/>
        <v>852</v>
      </c>
      <c r="P41" s="12">
        <f t="shared" si="11"/>
        <v>1506</v>
      </c>
    </row>
    <row r="42" spans="1:16" x14ac:dyDescent="0.25">
      <c r="A42" s="10" t="s">
        <v>50</v>
      </c>
      <c r="B42" s="9">
        <v>400</v>
      </c>
      <c r="C42" s="1">
        <v>589</v>
      </c>
      <c r="D42" s="13">
        <v>989</v>
      </c>
      <c r="E42" s="9">
        <v>173</v>
      </c>
      <c r="F42" s="1">
        <v>138</v>
      </c>
      <c r="G42" s="13">
        <v>311</v>
      </c>
      <c r="H42" s="9">
        <v>35</v>
      </c>
      <c r="I42" s="1">
        <v>34</v>
      </c>
      <c r="J42" s="13">
        <v>69</v>
      </c>
      <c r="K42" s="9">
        <v>6</v>
      </c>
      <c r="L42" s="1">
        <v>4</v>
      </c>
      <c r="M42" s="13">
        <v>10</v>
      </c>
      <c r="N42" s="9">
        <f t="shared" si="12"/>
        <v>614</v>
      </c>
      <c r="O42" s="1">
        <f t="shared" si="10"/>
        <v>765</v>
      </c>
      <c r="P42" s="12">
        <f t="shared" si="11"/>
        <v>1379</v>
      </c>
    </row>
    <row r="43" spans="1:16" ht="15.75" thickBot="1" x14ac:dyDescent="0.3">
      <c r="A43" s="10" t="s">
        <v>51</v>
      </c>
      <c r="B43" s="53">
        <v>395</v>
      </c>
      <c r="C43" s="47">
        <v>541</v>
      </c>
      <c r="D43" s="54">
        <v>936</v>
      </c>
      <c r="E43" s="53">
        <v>166</v>
      </c>
      <c r="F43" s="47">
        <v>146</v>
      </c>
      <c r="G43" s="54">
        <v>312</v>
      </c>
      <c r="H43" s="53">
        <v>33</v>
      </c>
      <c r="I43" s="47">
        <v>26</v>
      </c>
      <c r="J43" s="54">
        <v>59</v>
      </c>
      <c r="K43" s="53">
        <v>9</v>
      </c>
      <c r="L43" s="47">
        <v>7</v>
      </c>
      <c r="M43" s="54">
        <v>16</v>
      </c>
      <c r="N43" s="53">
        <f t="shared" si="12"/>
        <v>603</v>
      </c>
      <c r="O43" s="47">
        <f t="shared" si="10"/>
        <v>720</v>
      </c>
      <c r="P43" s="55">
        <f t="shared" si="11"/>
        <v>1323</v>
      </c>
    </row>
    <row r="44" spans="1:16" ht="15.75" thickBot="1" x14ac:dyDescent="0.3">
      <c r="A44" s="11" t="s">
        <v>12</v>
      </c>
      <c r="B44" s="56">
        <v>2587</v>
      </c>
      <c r="C44" s="51">
        <v>3435</v>
      </c>
      <c r="D44" s="57">
        <v>6022</v>
      </c>
      <c r="E44" s="56">
        <v>1330</v>
      </c>
      <c r="F44" s="51">
        <v>1035</v>
      </c>
      <c r="G44" s="57">
        <v>2365</v>
      </c>
      <c r="H44" s="56">
        <v>353</v>
      </c>
      <c r="I44" s="51">
        <v>270</v>
      </c>
      <c r="J44" s="57">
        <v>623</v>
      </c>
      <c r="K44" s="56">
        <v>104</v>
      </c>
      <c r="L44" s="51">
        <v>91</v>
      </c>
      <c r="M44" s="57">
        <v>195</v>
      </c>
      <c r="N44" s="56">
        <f t="shared" si="12"/>
        <v>4374</v>
      </c>
      <c r="O44" s="51">
        <f t="shared" si="10"/>
        <v>4831</v>
      </c>
      <c r="P44" s="58">
        <f t="shared" si="11"/>
        <v>9205</v>
      </c>
    </row>
    <row r="46" spans="1:16" x14ac:dyDescent="0.25">
      <c r="A46" s="94" t="s">
        <v>52</v>
      </c>
      <c r="B46" s="97" t="s">
        <v>86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</row>
    <row r="47" spans="1:16" ht="15.75" thickBot="1" x14ac:dyDescent="0.3">
      <c r="A47" s="95"/>
      <c r="B47" s="100" t="s">
        <v>4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2"/>
    </row>
    <row r="48" spans="1:16" ht="15" customHeight="1" x14ac:dyDescent="0.25">
      <c r="A48" s="95"/>
      <c r="B48" s="79" t="s">
        <v>42</v>
      </c>
      <c r="C48" s="80"/>
      <c r="D48" s="81"/>
      <c r="E48" s="79" t="s">
        <v>46</v>
      </c>
      <c r="F48" s="80"/>
      <c r="G48" s="81"/>
      <c r="H48" s="79" t="s">
        <v>43</v>
      </c>
      <c r="I48" s="80"/>
      <c r="J48" s="81"/>
      <c r="K48" s="79" t="s">
        <v>44</v>
      </c>
      <c r="L48" s="80"/>
      <c r="M48" s="81"/>
      <c r="N48" s="79" t="s">
        <v>12</v>
      </c>
      <c r="O48" s="80"/>
      <c r="P48" s="81"/>
    </row>
    <row r="49" spans="1:16" x14ac:dyDescent="0.25">
      <c r="A49" s="96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19" t="s">
        <v>14</v>
      </c>
      <c r="P49" s="20" t="s">
        <v>12</v>
      </c>
    </row>
    <row r="50" spans="1:16" x14ac:dyDescent="0.25">
      <c r="A50" s="10" t="s">
        <v>47</v>
      </c>
      <c r="B50" s="9">
        <v>1033</v>
      </c>
      <c r="C50" s="1">
        <v>1015</v>
      </c>
      <c r="D50" s="13">
        <v>2048</v>
      </c>
      <c r="E50" s="9">
        <v>708</v>
      </c>
      <c r="F50" s="1">
        <v>474</v>
      </c>
      <c r="G50" s="13">
        <v>1182</v>
      </c>
      <c r="H50" s="9">
        <v>118</v>
      </c>
      <c r="I50" s="1">
        <v>74</v>
      </c>
      <c r="J50" s="13">
        <v>192</v>
      </c>
      <c r="K50" s="9">
        <v>11</v>
      </c>
      <c r="L50" s="1">
        <v>7</v>
      </c>
      <c r="M50" s="13">
        <v>18</v>
      </c>
      <c r="N50" s="9">
        <f>SUM(B50,E50,H50,K50)</f>
        <v>1870</v>
      </c>
      <c r="O50" s="9">
        <f t="shared" ref="O50:O55" si="13">SUM(C50,F50,I50,L50)</f>
        <v>1570</v>
      </c>
      <c r="P50" s="21">
        <f t="shared" ref="P50:P55" si="14">SUM(D50,G50,J50,M50)</f>
        <v>3440</v>
      </c>
    </row>
    <row r="51" spans="1:16" x14ac:dyDescent="0.25">
      <c r="A51" s="10" t="s">
        <v>48</v>
      </c>
      <c r="B51" s="9">
        <v>340</v>
      </c>
      <c r="C51" s="1">
        <v>422</v>
      </c>
      <c r="D51" s="13">
        <v>762</v>
      </c>
      <c r="E51" s="9">
        <v>260</v>
      </c>
      <c r="F51" s="1">
        <v>203</v>
      </c>
      <c r="G51" s="13">
        <v>463</v>
      </c>
      <c r="H51" s="9">
        <v>54</v>
      </c>
      <c r="I51" s="1">
        <v>41</v>
      </c>
      <c r="J51" s="13">
        <v>95</v>
      </c>
      <c r="K51" s="9">
        <v>10</v>
      </c>
      <c r="L51" s="1">
        <v>11</v>
      </c>
      <c r="M51" s="13">
        <v>21</v>
      </c>
      <c r="N51" s="9">
        <f t="shared" ref="N51:N55" si="15">SUM(B51,E51,H51,K51)</f>
        <v>664</v>
      </c>
      <c r="O51" s="9">
        <f t="shared" si="13"/>
        <v>677</v>
      </c>
      <c r="P51" s="21">
        <f t="shared" si="14"/>
        <v>1341</v>
      </c>
    </row>
    <row r="52" spans="1:16" x14ac:dyDescent="0.25">
      <c r="A52" s="10" t="s">
        <v>49</v>
      </c>
      <c r="B52" s="9">
        <v>279</v>
      </c>
      <c r="C52" s="1">
        <v>472</v>
      </c>
      <c r="D52" s="13">
        <v>751</v>
      </c>
      <c r="E52" s="9">
        <v>200</v>
      </c>
      <c r="F52" s="1">
        <v>236</v>
      </c>
      <c r="G52" s="13">
        <v>436</v>
      </c>
      <c r="H52" s="9">
        <v>102</v>
      </c>
      <c r="I52" s="1">
        <v>152</v>
      </c>
      <c r="J52" s="13">
        <v>254</v>
      </c>
      <c r="K52" s="9">
        <v>95</v>
      </c>
      <c r="L52" s="1">
        <v>84</v>
      </c>
      <c r="M52" s="13">
        <v>179</v>
      </c>
      <c r="N52" s="9">
        <f t="shared" si="15"/>
        <v>676</v>
      </c>
      <c r="O52" s="9">
        <f t="shared" si="13"/>
        <v>944</v>
      </c>
      <c r="P52" s="21">
        <f t="shared" si="14"/>
        <v>1620</v>
      </c>
    </row>
    <row r="53" spans="1:16" x14ac:dyDescent="0.25">
      <c r="A53" s="10" t="s">
        <v>50</v>
      </c>
      <c r="B53" s="9">
        <v>329</v>
      </c>
      <c r="C53" s="1">
        <v>389</v>
      </c>
      <c r="D53" s="13">
        <v>718</v>
      </c>
      <c r="E53" s="9">
        <v>223</v>
      </c>
      <c r="F53" s="1">
        <v>171</v>
      </c>
      <c r="G53" s="13">
        <v>394</v>
      </c>
      <c r="H53" s="9">
        <v>46</v>
      </c>
      <c r="I53" s="1">
        <v>36</v>
      </c>
      <c r="J53" s="13">
        <v>82</v>
      </c>
      <c r="K53" s="9">
        <v>14</v>
      </c>
      <c r="L53" s="1">
        <v>8</v>
      </c>
      <c r="M53" s="13">
        <v>22</v>
      </c>
      <c r="N53" s="9">
        <f t="shared" si="15"/>
        <v>612</v>
      </c>
      <c r="O53" s="9">
        <f t="shared" si="13"/>
        <v>604</v>
      </c>
      <c r="P53" s="21">
        <f t="shared" si="14"/>
        <v>1216</v>
      </c>
    </row>
    <row r="54" spans="1:16" ht="15.75" thickBot="1" x14ac:dyDescent="0.3">
      <c r="A54" s="10" t="s">
        <v>51</v>
      </c>
      <c r="B54" s="53">
        <v>271</v>
      </c>
      <c r="C54" s="47">
        <v>438</v>
      </c>
      <c r="D54" s="54">
        <v>709</v>
      </c>
      <c r="E54" s="53">
        <v>217</v>
      </c>
      <c r="F54" s="47">
        <v>171</v>
      </c>
      <c r="G54" s="54">
        <v>388</v>
      </c>
      <c r="H54" s="53">
        <v>52</v>
      </c>
      <c r="I54" s="47">
        <v>29</v>
      </c>
      <c r="J54" s="54">
        <v>81</v>
      </c>
      <c r="K54" s="53">
        <v>4</v>
      </c>
      <c r="L54" s="47">
        <v>7</v>
      </c>
      <c r="M54" s="54">
        <v>11</v>
      </c>
      <c r="N54" s="53">
        <f t="shared" si="15"/>
        <v>544</v>
      </c>
      <c r="O54" s="53">
        <f t="shared" si="13"/>
        <v>645</v>
      </c>
      <c r="P54" s="59">
        <f t="shared" si="14"/>
        <v>1189</v>
      </c>
    </row>
    <row r="55" spans="1:16" ht="15.75" thickBot="1" x14ac:dyDescent="0.3">
      <c r="A55" s="11" t="s">
        <v>12</v>
      </c>
      <c r="B55" s="56">
        <v>2252</v>
      </c>
      <c r="C55" s="51">
        <v>2736</v>
      </c>
      <c r="D55" s="57">
        <v>4988</v>
      </c>
      <c r="E55" s="56">
        <v>1608</v>
      </c>
      <c r="F55" s="51">
        <v>1255</v>
      </c>
      <c r="G55" s="57">
        <v>2863</v>
      </c>
      <c r="H55" s="56">
        <v>372</v>
      </c>
      <c r="I55" s="51">
        <v>332</v>
      </c>
      <c r="J55" s="57">
        <v>704</v>
      </c>
      <c r="K55" s="56">
        <v>134</v>
      </c>
      <c r="L55" s="51">
        <v>117</v>
      </c>
      <c r="M55" s="57">
        <v>251</v>
      </c>
      <c r="N55" s="56">
        <f t="shared" si="15"/>
        <v>4366</v>
      </c>
      <c r="O55" s="56">
        <f t="shared" si="13"/>
        <v>4440</v>
      </c>
      <c r="P55" s="60">
        <f t="shared" si="14"/>
        <v>8806</v>
      </c>
    </row>
    <row r="57" spans="1:16" x14ac:dyDescent="0.25">
      <c r="A57" s="94" t="s">
        <v>52</v>
      </c>
      <c r="B57" s="97" t="s">
        <v>86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9"/>
    </row>
    <row r="58" spans="1:16" ht="15.75" thickBot="1" x14ac:dyDescent="0.3">
      <c r="A58" s="95"/>
      <c r="B58" s="100" t="s">
        <v>5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2"/>
    </row>
    <row r="59" spans="1:16" ht="15" customHeight="1" x14ac:dyDescent="0.25">
      <c r="A59" s="95"/>
      <c r="B59" s="79" t="s">
        <v>42</v>
      </c>
      <c r="C59" s="80"/>
      <c r="D59" s="81"/>
      <c r="E59" s="79" t="s">
        <v>46</v>
      </c>
      <c r="F59" s="80"/>
      <c r="G59" s="81"/>
      <c r="H59" s="79" t="s">
        <v>43</v>
      </c>
      <c r="I59" s="80"/>
      <c r="J59" s="81"/>
      <c r="K59" s="79" t="s">
        <v>44</v>
      </c>
      <c r="L59" s="80"/>
      <c r="M59" s="81"/>
      <c r="N59" s="79" t="s">
        <v>12</v>
      </c>
      <c r="O59" s="80"/>
      <c r="P59" s="81"/>
    </row>
    <row r="60" spans="1:16" x14ac:dyDescent="0.25">
      <c r="A60" s="96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19" t="s">
        <v>14</v>
      </c>
      <c r="P60" s="20" t="s">
        <v>12</v>
      </c>
    </row>
    <row r="61" spans="1:16" x14ac:dyDescent="0.25">
      <c r="A61" s="10" t="s">
        <v>47</v>
      </c>
      <c r="B61" s="9">
        <v>989</v>
      </c>
      <c r="C61" s="1">
        <v>944</v>
      </c>
      <c r="D61" s="13">
        <v>1933</v>
      </c>
      <c r="E61" s="9">
        <v>763</v>
      </c>
      <c r="F61" s="1">
        <v>580</v>
      </c>
      <c r="G61" s="13">
        <v>1343</v>
      </c>
      <c r="H61" s="9">
        <v>131</v>
      </c>
      <c r="I61" s="1">
        <v>120</v>
      </c>
      <c r="J61" s="13">
        <v>251</v>
      </c>
      <c r="K61" s="9">
        <v>18</v>
      </c>
      <c r="L61" s="1">
        <v>11</v>
      </c>
      <c r="M61" s="13">
        <v>29</v>
      </c>
      <c r="N61" s="9">
        <f>SUM(B61,E61,H61,K61)</f>
        <v>1901</v>
      </c>
      <c r="O61" s="9">
        <f t="shared" ref="O61:O66" si="16">SUM(C61,F61,I61,L61)</f>
        <v>1655</v>
      </c>
      <c r="P61" s="21">
        <f t="shared" ref="P61:P66" si="17">SUM(D61,G61,J61,M61)</f>
        <v>3556</v>
      </c>
    </row>
    <row r="62" spans="1:16" x14ac:dyDescent="0.25">
      <c r="A62" s="10" t="s">
        <v>48</v>
      </c>
      <c r="B62" s="9">
        <v>305</v>
      </c>
      <c r="C62" s="1">
        <v>350</v>
      </c>
      <c r="D62" s="13">
        <v>655</v>
      </c>
      <c r="E62" s="9">
        <v>230</v>
      </c>
      <c r="F62" s="1">
        <v>173</v>
      </c>
      <c r="G62" s="13">
        <v>403</v>
      </c>
      <c r="H62" s="9">
        <v>68</v>
      </c>
      <c r="I62" s="1">
        <v>51</v>
      </c>
      <c r="J62" s="13">
        <v>119</v>
      </c>
      <c r="K62" s="9">
        <v>17</v>
      </c>
      <c r="L62" s="1">
        <v>15</v>
      </c>
      <c r="M62" s="13">
        <v>32</v>
      </c>
      <c r="N62" s="9">
        <f t="shared" ref="N62:N66" si="18">SUM(B62,E62,H62,K62)</f>
        <v>620</v>
      </c>
      <c r="O62" s="9">
        <f t="shared" si="16"/>
        <v>589</v>
      </c>
      <c r="P62" s="21">
        <f t="shared" si="17"/>
        <v>1209</v>
      </c>
    </row>
    <row r="63" spans="1:16" x14ac:dyDescent="0.25">
      <c r="A63" s="10" t="s">
        <v>49</v>
      </c>
      <c r="B63" s="9">
        <v>231</v>
      </c>
      <c r="C63" s="1">
        <v>309</v>
      </c>
      <c r="D63" s="13">
        <v>540</v>
      </c>
      <c r="E63" s="9">
        <v>248</v>
      </c>
      <c r="F63" s="1">
        <v>187</v>
      </c>
      <c r="G63" s="13">
        <v>435</v>
      </c>
      <c r="H63" s="9">
        <v>142</v>
      </c>
      <c r="I63" s="1">
        <v>107</v>
      </c>
      <c r="J63" s="13">
        <v>249</v>
      </c>
      <c r="K63" s="9">
        <v>111</v>
      </c>
      <c r="L63" s="1">
        <v>74</v>
      </c>
      <c r="M63" s="13">
        <v>185</v>
      </c>
      <c r="N63" s="9">
        <f t="shared" si="18"/>
        <v>732</v>
      </c>
      <c r="O63" s="9">
        <f t="shared" si="16"/>
        <v>677</v>
      </c>
      <c r="P63" s="21">
        <f t="shared" si="17"/>
        <v>1409</v>
      </c>
    </row>
    <row r="64" spans="1:16" x14ac:dyDescent="0.25">
      <c r="A64" s="10" t="s">
        <v>50</v>
      </c>
      <c r="B64" s="9">
        <v>251</v>
      </c>
      <c r="C64" s="1">
        <v>287</v>
      </c>
      <c r="D64" s="13">
        <v>538</v>
      </c>
      <c r="E64" s="9">
        <v>234</v>
      </c>
      <c r="F64" s="1">
        <v>144</v>
      </c>
      <c r="G64" s="13">
        <v>378</v>
      </c>
      <c r="H64" s="9">
        <v>36</v>
      </c>
      <c r="I64" s="1">
        <v>33</v>
      </c>
      <c r="J64" s="13">
        <v>69</v>
      </c>
      <c r="K64" s="9">
        <v>11</v>
      </c>
      <c r="L64" s="1">
        <v>8</v>
      </c>
      <c r="M64" s="13">
        <v>19</v>
      </c>
      <c r="N64" s="9">
        <f t="shared" si="18"/>
        <v>532</v>
      </c>
      <c r="O64" s="9">
        <f t="shared" si="16"/>
        <v>472</v>
      </c>
      <c r="P64" s="21">
        <f t="shared" si="17"/>
        <v>1004</v>
      </c>
    </row>
    <row r="65" spans="1:16" ht="15.75" thickBot="1" x14ac:dyDescent="0.3">
      <c r="A65" s="10" t="s">
        <v>51</v>
      </c>
      <c r="B65" s="53">
        <v>265</v>
      </c>
      <c r="C65" s="47">
        <v>254</v>
      </c>
      <c r="D65" s="54">
        <v>519</v>
      </c>
      <c r="E65" s="53">
        <v>176</v>
      </c>
      <c r="F65" s="47">
        <v>178</v>
      </c>
      <c r="G65" s="54">
        <v>354</v>
      </c>
      <c r="H65" s="53">
        <v>35</v>
      </c>
      <c r="I65" s="47">
        <v>28</v>
      </c>
      <c r="J65" s="54">
        <v>63</v>
      </c>
      <c r="K65" s="53">
        <v>11</v>
      </c>
      <c r="L65" s="47">
        <v>7</v>
      </c>
      <c r="M65" s="54">
        <v>18</v>
      </c>
      <c r="N65" s="53">
        <f t="shared" si="18"/>
        <v>487</v>
      </c>
      <c r="O65" s="53">
        <f t="shared" si="16"/>
        <v>467</v>
      </c>
      <c r="P65" s="59">
        <f t="shared" si="17"/>
        <v>954</v>
      </c>
    </row>
    <row r="66" spans="1:16" ht="15.75" thickBot="1" x14ac:dyDescent="0.3">
      <c r="A66" s="11" t="s">
        <v>12</v>
      </c>
      <c r="B66" s="56">
        <v>2041</v>
      </c>
      <c r="C66" s="51">
        <v>2144</v>
      </c>
      <c r="D66" s="57">
        <v>4185</v>
      </c>
      <c r="E66" s="56">
        <v>1651</v>
      </c>
      <c r="F66" s="51">
        <v>1262</v>
      </c>
      <c r="G66" s="57">
        <v>2913</v>
      </c>
      <c r="H66" s="56">
        <v>412</v>
      </c>
      <c r="I66" s="51">
        <v>339</v>
      </c>
      <c r="J66" s="57">
        <v>751</v>
      </c>
      <c r="K66" s="56">
        <v>168</v>
      </c>
      <c r="L66" s="51">
        <v>115</v>
      </c>
      <c r="M66" s="57">
        <v>283</v>
      </c>
      <c r="N66" s="56">
        <f t="shared" si="18"/>
        <v>4272</v>
      </c>
      <c r="O66" s="56">
        <f t="shared" si="16"/>
        <v>3860</v>
      </c>
      <c r="P66" s="60">
        <f t="shared" si="17"/>
        <v>8132</v>
      </c>
    </row>
    <row r="67" spans="1:16" x14ac:dyDescent="0.25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</row>
    <row r="68" spans="1:16" x14ac:dyDescent="0.25">
      <c r="A68" s="94" t="s">
        <v>52</v>
      </c>
      <c r="B68" s="97" t="s">
        <v>86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9"/>
    </row>
    <row r="69" spans="1:16" ht="15.75" thickBot="1" x14ac:dyDescent="0.3">
      <c r="A69" s="95"/>
      <c r="B69" s="100" t="s">
        <v>6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2"/>
    </row>
    <row r="70" spans="1:16" ht="15" customHeight="1" x14ac:dyDescent="0.25">
      <c r="A70" s="95"/>
      <c r="B70" s="79" t="s">
        <v>42</v>
      </c>
      <c r="C70" s="80"/>
      <c r="D70" s="81"/>
      <c r="E70" s="79" t="s">
        <v>46</v>
      </c>
      <c r="F70" s="80"/>
      <c r="G70" s="81"/>
      <c r="H70" s="79" t="s">
        <v>43</v>
      </c>
      <c r="I70" s="80"/>
      <c r="J70" s="81"/>
      <c r="K70" s="79" t="s">
        <v>44</v>
      </c>
      <c r="L70" s="80"/>
      <c r="M70" s="81"/>
      <c r="N70" s="79" t="s">
        <v>12</v>
      </c>
      <c r="O70" s="80"/>
      <c r="P70" s="81"/>
    </row>
    <row r="71" spans="1:16" x14ac:dyDescent="0.25">
      <c r="A71" s="96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19" t="s">
        <v>14</v>
      </c>
      <c r="P71" s="20" t="s">
        <v>12</v>
      </c>
    </row>
    <row r="72" spans="1:16" x14ac:dyDescent="0.25">
      <c r="A72" s="10" t="s">
        <v>47</v>
      </c>
      <c r="B72" s="9">
        <v>869</v>
      </c>
      <c r="C72" s="1">
        <v>814</v>
      </c>
      <c r="D72" s="13">
        <v>1683</v>
      </c>
      <c r="E72" s="9">
        <v>614</v>
      </c>
      <c r="F72" s="1">
        <v>443</v>
      </c>
      <c r="G72" s="13">
        <v>1057</v>
      </c>
      <c r="H72" s="9">
        <v>120</v>
      </c>
      <c r="I72" s="1">
        <v>79</v>
      </c>
      <c r="J72" s="13">
        <v>199</v>
      </c>
      <c r="K72" s="9">
        <v>8</v>
      </c>
      <c r="L72" s="1">
        <v>4</v>
      </c>
      <c r="M72" s="13">
        <v>12</v>
      </c>
      <c r="N72" s="9">
        <f>SUM(B72,E72,H72,K72)</f>
        <v>1611</v>
      </c>
      <c r="O72" s="9">
        <f t="shared" ref="O72:O77" si="19">SUM(C72,F72,I72,L72)</f>
        <v>1340</v>
      </c>
      <c r="P72" s="21">
        <f t="shared" ref="P72:P77" si="20">SUM(D72,G72,J72,M72)</f>
        <v>2951</v>
      </c>
    </row>
    <row r="73" spans="1:16" x14ac:dyDescent="0.25">
      <c r="A73" s="10" t="s">
        <v>48</v>
      </c>
      <c r="B73" s="9">
        <v>244</v>
      </c>
      <c r="C73" s="1">
        <v>312</v>
      </c>
      <c r="D73" s="13">
        <v>556</v>
      </c>
      <c r="E73" s="9">
        <v>195</v>
      </c>
      <c r="F73" s="1">
        <v>146</v>
      </c>
      <c r="G73" s="13">
        <v>341</v>
      </c>
      <c r="H73" s="9">
        <v>56</v>
      </c>
      <c r="I73" s="1">
        <v>41</v>
      </c>
      <c r="J73" s="13">
        <v>97</v>
      </c>
      <c r="K73" s="9">
        <v>5</v>
      </c>
      <c r="L73" s="1">
        <v>7</v>
      </c>
      <c r="M73" s="13">
        <v>12</v>
      </c>
      <c r="N73" s="9">
        <f t="shared" ref="N73:N77" si="21">SUM(B73,E73,H73,K73)</f>
        <v>500</v>
      </c>
      <c r="O73" s="9">
        <f t="shared" si="19"/>
        <v>506</v>
      </c>
      <c r="P73" s="21">
        <f t="shared" si="20"/>
        <v>1006</v>
      </c>
    </row>
    <row r="74" spans="1:16" x14ac:dyDescent="0.25">
      <c r="A74" s="10" t="s">
        <v>49</v>
      </c>
      <c r="B74" s="9">
        <v>195</v>
      </c>
      <c r="C74" s="1">
        <v>241</v>
      </c>
      <c r="D74" s="13">
        <v>436</v>
      </c>
      <c r="E74" s="9">
        <v>166</v>
      </c>
      <c r="F74" s="1">
        <v>181</v>
      </c>
      <c r="G74" s="13">
        <v>347</v>
      </c>
      <c r="H74" s="9">
        <v>107</v>
      </c>
      <c r="I74" s="1">
        <v>101</v>
      </c>
      <c r="J74" s="13">
        <v>208</v>
      </c>
      <c r="K74" s="9">
        <v>84</v>
      </c>
      <c r="L74" s="1">
        <v>63</v>
      </c>
      <c r="M74" s="13">
        <v>147</v>
      </c>
      <c r="N74" s="9">
        <f t="shared" si="21"/>
        <v>552</v>
      </c>
      <c r="O74" s="9">
        <f t="shared" si="19"/>
        <v>586</v>
      </c>
      <c r="P74" s="21">
        <f t="shared" si="20"/>
        <v>1138</v>
      </c>
    </row>
    <row r="75" spans="1:16" x14ac:dyDescent="0.25">
      <c r="A75" s="10" t="s">
        <v>50</v>
      </c>
      <c r="B75" s="9">
        <v>236</v>
      </c>
      <c r="C75" s="1">
        <v>258</v>
      </c>
      <c r="D75" s="13">
        <v>494</v>
      </c>
      <c r="E75" s="9">
        <v>166</v>
      </c>
      <c r="F75" s="1">
        <v>173</v>
      </c>
      <c r="G75" s="13">
        <v>339</v>
      </c>
      <c r="H75" s="9">
        <v>39</v>
      </c>
      <c r="I75" s="1">
        <v>25</v>
      </c>
      <c r="J75" s="13">
        <v>64</v>
      </c>
      <c r="K75" s="9">
        <v>7</v>
      </c>
      <c r="L75" s="1">
        <v>2</v>
      </c>
      <c r="M75" s="13">
        <v>9</v>
      </c>
      <c r="N75" s="9">
        <f t="shared" si="21"/>
        <v>448</v>
      </c>
      <c r="O75" s="9">
        <f t="shared" si="19"/>
        <v>458</v>
      </c>
      <c r="P75" s="21">
        <f t="shared" si="20"/>
        <v>906</v>
      </c>
    </row>
    <row r="76" spans="1:16" ht="15.75" thickBot="1" x14ac:dyDescent="0.3">
      <c r="A76" s="10" t="s">
        <v>51</v>
      </c>
      <c r="B76" s="53">
        <v>222</v>
      </c>
      <c r="C76" s="47">
        <v>285</v>
      </c>
      <c r="D76" s="54">
        <v>507</v>
      </c>
      <c r="E76" s="53">
        <v>164</v>
      </c>
      <c r="F76" s="47">
        <v>149</v>
      </c>
      <c r="G76" s="54">
        <v>313</v>
      </c>
      <c r="H76" s="53">
        <v>36</v>
      </c>
      <c r="I76" s="47">
        <v>28</v>
      </c>
      <c r="J76" s="54">
        <v>64</v>
      </c>
      <c r="K76" s="53">
        <v>6</v>
      </c>
      <c r="L76" s="47">
        <v>5</v>
      </c>
      <c r="M76" s="54">
        <v>11</v>
      </c>
      <c r="N76" s="53">
        <f t="shared" si="21"/>
        <v>428</v>
      </c>
      <c r="O76" s="53">
        <f t="shared" si="19"/>
        <v>467</v>
      </c>
      <c r="P76" s="59">
        <f t="shared" si="20"/>
        <v>895</v>
      </c>
    </row>
    <row r="77" spans="1:16" ht="15.75" thickBot="1" x14ac:dyDescent="0.3">
      <c r="A77" s="11" t="s">
        <v>12</v>
      </c>
      <c r="B77" s="56">
        <v>1766</v>
      </c>
      <c r="C77" s="51">
        <v>1910</v>
      </c>
      <c r="D77" s="57">
        <v>3676</v>
      </c>
      <c r="E77" s="56">
        <v>1305</v>
      </c>
      <c r="F77" s="51">
        <v>1092</v>
      </c>
      <c r="G77" s="57">
        <v>2397</v>
      </c>
      <c r="H77" s="56">
        <v>358</v>
      </c>
      <c r="I77" s="51">
        <v>274</v>
      </c>
      <c r="J77" s="57">
        <v>632</v>
      </c>
      <c r="K77" s="56">
        <v>110</v>
      </c>
      <c r="L77" s="51">
        <v>81</v>
      </c>
      <c r="M77" s="57">
        <v>191</v>
      </c>
      <c r="N77" s="56">
        <f t="shared" si="21"/>
        <v>3539</v>
      </c>
      <c r="O77" s="56">
        <f t="shared" si="19"/>
        <v>3357</v>
      </c>
      <c r="P77" s="60">
        <f t="shared" si="20"/>
        <v>6896</v>
      </c>
    </row>
    <row r="79" spans="1:16" x14ac:dyDescent="0.25">
      <c r="A79" s="94" t="s">
        <v>52</v>
      </c>
      <c r="B79" s="97" t="s">
        <v>86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</row>
    <row r="80" spans="1:16" ht="15.75" thickBot="1" x14ac:dyDescent="0.3">
      <c r="A80" s="95"/>
      <c r="B80" s="100" t="s">
        <v>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2"/>
    </row>
    <row r="81" spans="1:16" ht="15" customHeight="1" x14ac:dyDescent="0.25">
      <c r="A81" s="95"/>
      <c r="B81" s="79" t="s">
        <v>42</v>
      </c>
      <c r="C81" s="80"/>
      <c r="D81" s="81"/>
      <c r="E81" s="79" t="s">
        <v>46</v>
      </c>
      <c r="F81" s="80"/>
      <c r="G81" s="81"/>
      <c r="H81" s="79" t="s">
        <v>43</v>
      </c>
      <c r="I81" s="80"/>
      <c r="J81" s="81"/>
      <c r="K81" s="79" t="s">
        <v>44</v>
      </c>
      <c r="L81" s="80"/>
      <c r="M81" s="81"/>
      <c r="N81" s="79" t="s">
        <v>12</v>
      </c>
      <c r="O81" s="80"/>
      <c r="P81" s="81"/>
    </row>
    <row r="82" spans="1:16" x14ac:dyDescent="0.25">
      <c r="A82" s="96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19" t="s">
        <v>14</v>
      </c>
      <c r="P82" s="20" t="s">
        <v>12</v>
      </c>
    </row>
    <row r="83" spans="1:16" x14ac:dyDescent="0.25">
      <c r="A83" s="10" t="s">
        <v>47</v>
      </c>
      <c r="B83" s="9">
        <v>1160</v>
      </c>
      <c r="C83" s="1">
        <v>908</v>
      </c>
      <c r="D83" s="13">
        <v>2068</v>
      </c>
      <c r="E83" s="9">
        <v>724</v>
      </c>
      <c r="F83" s="1">
        <v>492</v>
      </c>
      <c r="G83" s="13">
        <v>1216</v>
      </c>
      <c r="H83" s="9">
        <v>131</v>
      </c>
      <c r="I83" s="1">
        <v>74</v>
      </c>
      <c r="J83" s="13">
        <v>205</v>
      </c>
      <c r="K83" s="9">
        <v>10</v>
      </c>
      <c r="L83" s="1">
        <v>6</v>
      </c>
      <c r="M83" s="13">
        <v>16</v>
      </c>
      <c r="N83" s="9">
        <f>SUM(B83,E83,H83,K83)</f>
        <v>2025</v>
      </c>
      <c r="O83" s="9">
        <f t="shared" ref="O83:O88" si="22">SUM(C83,F83,I83,L83)</f>
        <v>1480</v>
      </c>
      <c r="P83" s="21">
        <f t="shared" ref="P83:P88" si="23">SUM(D83,G83,J83,M83)</f>
        <v>3505</v>
      </c>
    </row>
    <row r="84" spans="1:16" x14ac:dyDescent="0.25">
      <c r="A84" s="10" t="s">
        <v>48</v>
      </c>
      <c r="B84" s="9">
        <v>373</v>
      </c>
      <c r="C84" s="1">
        <v>372</v>
      </c>
      <c r="D84" s="13">
        <v>745</v>
      </c>
      <c r="E84" s="9">
        <v>205</v>
      </c>
      <c r="F84" s="1">
        <v>173</v>
      </c>
      <c r="G84" s="13">
        <v>378</v>
      </c>
      <c r="H84" s="9">
        <v>46</v>
      </c>
      <c r="I84" s="1">
        <v>32</v>
      </c>
      <c r="J84" s="13">
        <v>78</v>
      </c>
      <c r="K84" s="9">
        <v>5</v>
      </c>
      <c r="L84" s="1">
        <v>5</v>
      </c>
      <c r="M84" s="13">
        <v>10</v>
      </c>
      <c r="N84" s="9">
        <f t="shared" ref="N84:N88" si="24">SUM(B84,E84,H84,K84)</f>
        <v>629</v>
      </c>
      <c r="O84" s="9">
        <f t="shared" si="22"/>
        <v>582</v>
      </c>
      <c r="P84" s="21">
        <f t="shared" si="23"/>
        <v>1211</v>
      </c>
    </row>
    <row r="85" spans="1:16" x14ac:dyDescent="0.25">
      <c r="A85" s="10" t="s">
        <v>49</v>
      </c>
      <c r="B85" s="9">
        <v>233</v>
      </c>
      <c r="C85" s="1">
        <v>240</v>
      </c>
      <c r="D85" s="13">
        <v>473</v>
      </c>
      <c r="E85" s="9">
        <v>227</v>
      </c>
      <c r="F85" s="1">
        <v>249</v>
      </c>
      <c r="G85" s="13">
        <v>476</v>
      </c>
      <c r="H85" s="9">
        <v>113</v>
      </c>
      <c r="I85" s="1">
        <v>130</v>
      </c>
      <c r="J85" s="13">
        <v>243</v>
      </c>
      <c r="K85" s="9">
        <v>92</v>
      </c>
      <c r="L85" s="1">
        <v>67</v>
      </c>
      <c r="M85" s="13">
        <v>159</v>
      </c>
      <c r="N85" s="9">
        <f t="shared" si="24"/>
        <v>665</v>
      </c>
      <c r="O85" s="9">
        <f t="shared" si="22"/>
        <v>686</v>
      </c>
      <c r="P85" s="21">
        <f t="shared" si="23"/>
        <v>1351</v>
      </c>
    </row>
    <row r="86" spans="1:16" x14ac:dyDescent="0.25">
      <c r="A86" s="10" t="s">
        <v>50</v>
      </c>
      <c r="B86" s="9">
        <v>320</v>
      </c>
      <c r="C86" s="1">
        <v>285</v>
      </c>
      <c r="D86" s="13">
        <v>605</v>
      </c>
      <c r="E86" s="9">
        <v>163</v>
      </c>
      <c r="F86" s="1">
        <v>154</v>
      </c>
      <c r="G86" s="13">
        <v>317</v>
      </c>
      <c r="H86" s="9">
        <v>43</v>
      </c>
      <c r="I86" s="1">
        <v>25</v>
      </c>
      <c r="J86" s="13">
        <v>68</v>
      </c>
      <c r="K86" s="9">
        <v>8</v>
      </c>
      <c r="L86" s="1">
        <v>8</v>
      </c>
      <c r="M86" s="13">
        <v>16</v>
      </c>
      <c r="N86" s="9">
        <f t="shared" si="24"/>
        <v>534</v>
      </c>
      <c r="O86" s="9">
        <f t="shared" si="22"/>
        <v>472</v>
      </c>
      <c r="P86" s="21">
        <f t="shared" si="23"/>
        <v>1006</v>
      </c>
    </row>
    <row r="87" spans="1:16" ht="15.75" thickBot="1" x14ac:dyDescent="0.3">
      <c r="A87" s="10" t="s">
        <v>51</v>
      </c>
      <c r="B87" s="53">
        <v>310</v>
      </c>
      <c r="C87" s="47">
        <v>269</v>
      </c>
      <c r="D87" s="54">
        <v>579</v>
      </c>
      <c r="E87" s="53">
        <v>172</v>
      </c>
      <c r="F87" s="47">
        <v>159</v>
      </c>
      <c r="G87" s="54">
        <v>331</v>
      </c>
      <c r="H87" s="53">
        <v>41</v>
      </c>
      <c r="I87" s="47">
        <v>27</v>
      </c>
      <c r="J87" s="54">
        <v>68</v>
      </c>
      <c r="K87" s="53">
        <v>5</v>
      </c>
      <c r="L87" s="47">
        <v>1</v>
      </c>
      <c r="M87" s="54">
        <v>6</v>
      </c>
      <c r="N87" s="53">
        <f t="shared" si="24"/>
        <v>528</v>
      </c>
      <c r="O87" s="53">
        <f t="shared" si="22"/>
        <v>456</v>
      </c>
      <c r="P87" s="59">
        <f t="shared" si="23"/>
        <v>984</v>
      </c>
    </row>
    <row r="88" spans="1:16" ht="15.75" thickBot="1" x14ac:dyDescent="0.3">
      <c r="A88" s="11" t="s">
        <v>12</v>
      </c>
      <c r="B88" s="56">
        <v>2396</v>
      </c>
      <c r="C88" s="51">
        <v>2074</v>
      </c>
      <c r="D88" s="57">
        <v>4470</v>
      </c>
      <c r="E88" s="56">
        <v>1491</v>
      </c>
      <c r="F88" s="51">
        <v>1227</v>
      </c>
      <c r="G88" s="57">
        <v>2718</v>
      </c>
      <c r="H88" s="56">
        <v>374</v>
      </c>
      <c r="I88" s="51">
        <v>288</v>
      </c>
      <c r="J88" s="57">
        <v>662</v>
      </c>
      <c r="K88" s="56">
        <v>120</v>
      </c>
      <c r="L88" s="51">
        <v>87</v>
      </c>
      <c r="M88" s="57">
        <v>207</v>
      </c>
      <c r="N88" s="56">
        <f t="shared" si="24"/>
        <v>4381</v>
      </c>
      <c r="O88" s="56">
        <f t="shared" si="22"/>
        <v>3676</v>
      </c>
      <c r="P88" s="60">
        <f t="shared" si="23"/>
        <v>8057</v>
      </c>
    </row>
    <row r="90" spans="1:16" x14ac:dyDescent="0.25">
      <c r="A90" s="94" t="s">
        <v>52</v>
      </c>
      <c r="B90" s="97" t="s">
        <v>86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9"/>
    </row>
    <row r="91" spans="1:16" ht="15.75" thickBot="1" x14ac:dyDescent="0.3">
      <c r="A91" s="95"/>
      <c r="B91" s="100" t="s">
        <v>8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2"/>
    </row>
    <row r="92" spans="1:16" ht="15" customHeight="1" x14ac:dyDescent="0.25">
      <c r="A92" s="95"/>
      <c r="B92" s="79" t="s">
        <v>42</v>
      </c>
      <c r="C92" s="80"/>
      <c r="D92" s="81"/>
      <c r="E92" s="79" t="s">
        <v>46</v>
      </c>
      <c r="F92" s="80"/>
      <c r="G92" s="81"/>
      <c r="H92" s="79" t="s">
        <v>43</v>
      </c>
      <c r="I92" s="80"/>
      <c r="J92" s="81"/>
      <c r="K92" s="79" t="s">
        <v>44</v>
      </c>
      <c r="L92" s="80"/>
      <c r="M92" s="81"/>
      <c r="N92" s="79" t="s">
        <v>12</v>
      </c>
      <c r="O92" s="80"/>
      <c r="P92" s="81"/>
    </row>
    <row r="93" spans="1:16" x14ac:dyDescent="0.25">
      <c r="A93" s="96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19" t="s">
        <v>14</v>
      </c>
      <c r="P93" s="20" t="s">
        <v>12</v>
      </c>
    </row>
    <row r="94" spans="1:16" x14ac:dyDescent="0.25">
      <c r="A94" s="10" t="s">
        <v>47</v>
      </c>
      <c r="B94" s="9">
        <v>1578</v>
      </c>
      <c r="C94" s="1">
        <v>941</v>
      </c>
      <c r="D94" s="13">
        <v>2519</v>
      </c>
      <c r="E94" s="9">
        <v>718</v>
      </c>
      <c r="F94" s="1">
        <v>468</v>
      </c>
      <c r="G94" s="13">
        <v>1186</v>
      </c>
      <c r="H94" s="9">
        <v>156</v>
      </c>
      <c r="I94" s="1">
        <v>69</v>
      </c>
      <c r="J94" s="13">
        <v>225</v>
      </c>
      <c r="K94" s="9">
        <v>10</v>
      </c>
      <c r="L94" s="1">
        <v>10</v>
      </c>
      <c r="M94" s="13">
        <v>20</v>
      </c>
      <c r="N94" s="9">
        <f>SUM(B94,E94,H94,K94)</f>
        <v>2462</v>
      </c>
      <c r="O94" s="9">
        <f t="shared" ref="O94:O99" si="25">SUM(C94,F94,I94,L94)</f>
        <v>1488</v>
      </c>
      <c r="P94" s="21">
        <f t="shared" ref="P94:P99" si="26">SUM(D94,G94,J94,M94)</f>
        <v>3950</v>
      </c>
    </row>
    <row r="95" spans="1:16" x14ac:dyDescent="0.25">
      <c r="A95" s="10" t="s">
        <v>48</v>
      </c>
      <c r="B95" s="9">
        <v>561</v>
      </c>
      <c r="C95" s="1">
        <v>405</v>
      </c>
      <c r="D95" s="13">
        <v>966</v>
      </c>
      <c r="E95" s="9">
        <v>224</v>
      </c>
      <c r="F95" s="1">
        <v>136</v>
      </c>
      <c r="G95" s="13">
        <v>360</v>
      </c>
      <c r="H95" s="9">
        <v>52</v>
      </c>
      <c r="I95" s="1">
        <v>43</v>
      </c>
      <c r="J95" s="13">
        <v>95</v>
      </c>
      <c r="K95" s="9">
        <v>9</v>
      </c>
      <c r="L95" s="1">
        <v>9</v>
      </c>
      <c r="M95" s="13">
        <v>18</v>
      </c>
      <c r="N95" s="9">
        <f t="shared" ref="N95:N99" si="27">SUM(B95,E95,H95,K95)</f>
        <v>846</v>
      </c>
      <c r="O95" s="9">
        <f t="shared" si="25"/>
        <v>593</v>
      </c>
      <c r="P95" s="21">
        <f t="shared" si="26"/>
        <v>1439</v>
      </c>
    </row>
    <row r="96" spans="1:16" x14ac:dyDescent="0.25">
      <c r="A96" s="10" t="s">
        <v>49</v>
      </c>
      <c r="B96" s="9">
        <v>341</v>
      </c>
      <c r="C96" s="1">
        <v>309</v>
      </c>
      <c r="D96" s="13">
        <v>650</v>
      </c>
      <c r="E96" s="9">
        <v>212</v>
      </c>
      <c r="F96" s="1">
        <v>212</v>
      </c>
      <c r="G96" s="13">
        <v>424</v>
      </c>
      <c r="H96" s="9">
        <v>145</v>
      </c>
      <c r="I96" s="1">
        <v>126</v>
      </c>
      <c r="J96" s="13">
        <v>271</v>
      </c>
      <c r="K96" s="9">
        <v>92</v>
      </c>
      <c r="L96" s="1">
        <v>63</v>
      </c>
      <c r="M96" s="13">
        <v>155</v>
      </c>
      <c r="N96" s="9">
        <f t="shared" si="27"/>
        <v>790</v>
      </c>
      <c r="O96" s="9">
        <f t="shared" si="25"/>
        <v>710</v>
      </c>
      <c r="P96" s="21">
        <f t="shared" si="26"/>
        <v>1500</v>
      </c>
    </row>
    <row r="97" spans="1:16" x14ac:dyDescent="0.25">
      <c r="A97" s="10" t="s">
        <v>50</v>
      </c>
      <c r="B97" s="9">
        <v>537</v>
      </c>
      <c r="C97" s="1">
        <v>295</v>
      </c>
      <c r="D97" s="13">
        <v>832</v>
      </c>
      <c r="E97" s="9">
        <v>232</v>
      </c>
      <c r="F97" s="1">
        <v>171</v>
      </c>
      <c r="G97" s="13">
        <v>403</v>
      </c>
      <c r="H97" s="9">
        <v>50</v>
      </c>
      <c r="I97" s="1">
        <v>25</v>
      </c>
      <c r="J97" s="13">
        <v>75</v>
      </c>
      <c r="K97" s="9">
        <v>7</v>
      </c>
      <c r="L97" s="1">
        <v>5</v>
      </c>
      <c r="M97" s="13">
        <v>12</v>
      </c>
      <c r="N97" s="9">
        <f t="shared" si="27"/>
        <v>826</v>
      </c>
      <c r="O97" s="9">
        <f t="shared" si="25"/>
        <v>496</v>
      </c>
      <c r="P97" s="21">
        <f t="shared" si="26"/>
        <v>1322</v>
      </c>
    </row>
    <row r="98" spans="1:16" ht="15.75" thickBot="1" x14ac:dyDescent="0.3">
      <c r="A98" s="10" t="s">
        <v>51</v>
      </c>
      <c r="B98" s="9">
        <v>407</v>
      </c>
      <c r="C98" s="1">
        <v>248</v>
      </c>
      <c r="D98" s="13">
        <v>655</v>
      </c>
      <c r="E98" s="9">
        <v>177</v>
      </c>
      <c r="F98" s="1">
        <v>151</v>
      </c>
      <c r="G98" s="13">
        <v>328</v>
      </c>
      <c r="H98" s="9">
        <v>43</v>
      </c>
      <c r="I98" s="1">
        <v>29</v>
      </c>
      <c r="J98" s="13">
        <v>72</v>
      </c>
      <c r="K98" s="9">
        <v>9</v>
      </c>
      <c r="L98" s="1">
        <v>4</v>
      </c>
      <c r="M98" s="13">
        <v>13</v>
      </c>
      <c r="N98" s="9">
        <f t="shared" si="27"/>
        <v>636</v>
      </c>
      <c r="O98" s="9">
        <f t="shared" si="25"/>
        <v>432</v>
      </c>
      <c r="P98" s="21">
        <f t="shared" si="26"/>
        <v>1068</v>
      </c>
    </row>
    <row r="99" spans="1:16" ht="15.75" thickBot="1" x14ac:dyDescent="0.3">
      <c r="A99" s="11" t="s">
        <v>12</v>
      </c>
      <c r="B99" s="56">
        <v>3424</v>
      </c>
      <c r="C99" s="51">
        <v>2198</v>
      </c>
      <c r="D99" s="57">
        <v>5622</v>
      </c>
      <c r="E99" s="56">
        <v>1563</v>
      </c>
      <c r="F99" s="51">
        <v>1138</v>
      </c>
      <c r="G99" s="57">
        <v>2701</v>
      </c>
      <c r="H99" s="56">
        <v>446</v>
      </c>
      <c r="I99" s="51">
        <v>292</v>
      </c>
      <c r="J99" s="57">
        <v>738</v>
      </c>
      <c r="K99" s="56">
        <v>127</v>
      </c>
      <c r="L99" s="51">
        <v>91</v>
      </c>
      <c r="M99" s="57">
        <v>218</v>
      </c>
      <c r="N99" s="56">
        <f t="shared" si="27"/>
        <v>5560</v>
      </c>
      <c r="O99" s="56">
        <f t="shared" si="25"/>
        <v>3719</v>
      </c>
      <c r="P99" s="60">
        <f t="shared" si="26"/>
        <v>9279</v>
      </c>
    </row>
    <row r="101" spans="1:16" x14ac:dyDescent="0.25">
      <c r="A101" s="94" t="s">
        <v>52</v>
      </c>
      <c r="B101" s="97" t="s">
        <v>86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9"/>
    </row>
    <row r="102" spans="1:16" ht="15.75" thickBot="1" x14ac:dyDescent="0.3">
      <c r="A102" s="95"/>
      <c r="B102" s="100" t="s">
        <v>9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2"/>
    </row>
    <row r="103" spans="1:16" ht="15" customHeight="1" x14ac:dyDescent="0.25">
      <c r="A103" s="95"/>
      <c r="B103" s="79" t="s">
        <v>42</v>
      </c>
      <c r="C103" s="80"/>
      <c r="D103" s="81"/>
      <c r="E103" s="79" t="s">
        <v>46</v>
      </c>
      <c r="F103" s="80"/>
      <c r="G103" s="81"/>
      <c r="H103" s="79" t="s">
        <v>43</v>
      </c>
      <c r="I103" s="80"/>
      <c r="J103" s="81"/>
      <c r="K103" s="79" t="s">
        <v>44</v>
      </c>
      <c r="L103" s="80"/>
      <c r="M103" s="81"/>
      <c r="N103" s="79" t="s">
        <v>12</v>
      </c>
      <c r="O103" s="80"/>
      <c r="P103" s="81"/>
    </row>
    <row r="104" spans="1:16" x14ac:dyDescent="0.25">
      <c r="A104" s="96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19" t="s">
        <v>14</v>
      </c>
      <c r="P104" s="20" t="s">
        <v>12</v>
      </c>
    </row>
    <row r="105" spans="1:16" x14ac:dyDescent="0.25">
      <c r="A105" s="10" t="s">
        <v>47</v>
      </c>
      <c r="B105" s="9">
        <v>1266</v>
      </c>
      <c r="C105" s="1">
        <v>1030</v>
      </c>
      <c r="D105" s="13">
        <v>2296</v>
      </c>
      <c r="E105" s="9">
        <v>740</v>
      </c>
      <c r="F105" s="1">
        <v>499</v>
      </c>
      <c r="G105" s="13">
        <v>1239</v>
      </c>
      <c r="H105" s="9">
        <v>158</v>
      </c>
      <c r="I105" s="1">
        <v>81</v>
      </c>
      <c r="J105" s="13">
        <v>239</v>
      </c>
      <c r="K105" s="9">
        <v>12</v>
      </c>
      <c r="L105" s="1">
        <v>8</v>
      </c>
      <c r="M105" s="13">
        <v>20</v>
      </c>
      <c r="N105" s="9">
        <f>SUM(B105,E105,H105,K105)</f>
        <v>2176</v>
      </c>
      <c r="O105" s="9">
        <f t="shared" ref="O105:O110" si="28">SUM(C105,F105,I105,L105)</f>
        <v>1618</v>
      </c>
      <c r="P105" s="21">
        <f t="shared" ref="P105:P110" si="29">SUM(D105,G105,J105,M105)</f>
        <v>3794</v>
      </c>
    </row>
    <row r="106" spans="1:16" x14ac:dyDescent="0.25">
      <c r="A106" s="10" t="s">
        <v>48</v>
      </c>
      <c r="B106" s="9">
        <v>330</v>
      </c>
      <c r="C106" s="1">
        <v>367</v>
      </c>
      <c r="D106" s="13">
        <v>697</v>
      </c>
      <c r="E106" s="9">
        <v>213</v>
      </c>
      <c r="F106" s="1">
        <v>149</v>
      </c>
      <c r="G106" s="13">
        <v>362</v>
      </c>
      <c r="H106" s="9">
        <v>55</v>
      </c>
      <c r="I106" s="1">
        <v>48</v>
      </c>
      <c r="J106" s="13">
        <v>103</v>
      </c>
      <c r="K106" s="9">
        <v>9</v>
      </c>
      <c r="L106" s="1">
        <v>9</v>
      </c>
      <c r="M106" s="13">
        <v>18</v>
      </c>
      <c r="N106" s="9">
        <f t="shared" ref="N106:N110" si="30">SUM(B106,E106,H106,K106)</f>
        <v>607</v>
      </c>
      <c r="O106" s="9">
        <f t="shared" si="28"/>
        <v>573</v>
      </c>
      <c r="P106" s="21">
        <f t="shared" si="29"/>
        <v>1180</v>
      </c>
    </row>
    <row r="107" spans="1:16" x14ac:dyDescent="0.25">
      <c r="A107" s="10" t="s">
        <v>49</v>
      </c>
      <c r="B107" s="9">
        <v>249</v>
      </c>
      <c r="C107" s="1">
        <v>339</v>
      </c>
      <c r="D107" s="13">
        <v>588</v>
      </c>
      <c r="E107" s="9">
        <v>186</v>
      </c>
      <c r="F107" s="1">
        <v>196</v>
      </c>
      <c r="G107" s="13">
        <v>382</v>
      </c>
      <c r="H107" s="9">
        <v>121</v>
      </c>
      <c r="I107" s="1">
        <v>120</v>
      </c>
      <c r="J107" s="13">
        <v>241</v>
      </c>
      <c r="K107" s="9">
        <v>91</v>
      </c>
      <c r="L107" s="1">
        <v>62</v>
      </c>
      <c r="M107" s="13">
        <v>153</v>
      </c>
      <c r="N107" s="9">
        <f t="shared" si="30"/>
        <v>647</v>
      </c>
      <c r="O107" s="9">
        <f t="shared" si="28"/>
        <v>717</v>
      </c>
      <c r="P107" s="21">
        <f t="shared" si="29"/>
        <v>1364</v>
      </c>
    </row>
    <row r="108" spans="1:16" x14ac:dyDescent="0.25">
      <c r="A108" s="10" t="s">
        <v>50</v>
      </c>
      <c r="B108" s="9">
        <v>340</v>
      </c>
      <c r="C108" s="1">
        <v>351</v>
      </c>
      <c r="D108" s="13">
        <v>691</v>
      </c>
      <c r="E108" s="9">
        <v>184</v>
      </c>
      <c r="F108" s="1">
        <v>169</v>
      </c>
      <c r="G108" s="13">
        <v>353</v>
      </c>
      <c r="H108" s="9">
        <v>39</v>
      </c>
      <c r="I108" s="1">
        <v>31</v>
      </c>
      <c r="J108" s="13">
        <v>70</v>
      </c>
      <c r="K108" s="9">
        <v>14</v>
      </c>
      <c r="L108" s="1">
        <v>7</v>
      </c>
      <c r="M108" s="13">
        <v>21</v>
      </c>
      <c r="N108" s="9">
        <f t="shared" si="30"/>
        <v>577</v>
      </c>
      <c r="O108" s="9">
        <f t="shared" si="28"/>
        <v>558</v>
      </c>
      <c r="P108" s="21">
        <f t="shared" si="29"/>
        <v>1135</v>
      </c>
    </row>
    <row r="109" spans="1:16" ht="15.75" thickBot="1" x14ac:dyDescent="0.3">
      <c r="A109" s="10" t="s">
        <v>51</v>
      </c>
      <c r="B109" s="53">
        <v>271</v>
      </c>
      <c r="C109" s="47">
        <v>303</v>
      </c>
      <c r="D109" s="54">
        <v>574</v>
      </c>
      <c r="E109" s="53">
        <v>189</v>
      </c>
      <c r="F109" s="47">
        <v>140</v>
      </c>
      <c r="G109" s="54">
        <v>329</v>
      </c>
      <c r="H109" s="53">
        <v>38</v>
      </c>
      <c r="I109" s="47">
        <v>32</v>
      </c>
      <c r="J109" s="54">
        <v>70</v>
      </c>
      <c r="K109" s="53">
        <v>5</v>
      </c>
      <c r="L109" s="47">
        <v>3</v>
      </c>
      <c r="M109" s="54">
        <v>8</v>
      </c>
      <c r="N109" s="53">
        <f t="shared" si="30"/>
        <v>503</v>
      </c>
      <c r="O109" s="53">
        <f t="shared" si="28"/>
        <v>478</v>
      </c>
      <c r="P109" s="59">
        <f t="shared" si="29"/>
        <v>981</v>
      </c>
    </row>
    <row r="110" spans="1:16" ht="15.75" thickBot="1" x14ac:dyDescent="0.3">
      <c r="A110" s="11" t="s">
        <v>12</v>
      </c>
      <c r="B110" s="56">
        <v>2456</v>
      </c>
      <c r="C110" s="51">
        <v>2390</v>
      </c>
      <c r="D110" s="57">
        <v>4846</v>
      </c>
      <c r="E110" s="56">
        <v>1512</v>
      </c>
      <c r="F110" s="51">
        <v>1153</v>
      </c>
      <c r="G110" s="57">
        <v>2665</v>
      </c>
      <c r="H110" s="56">
        <v>411</v>
      </c>
      <c r="I110" s="51">
        <v>312</v>
      </c>
      <c r="J110" s="57">
        <v>723</v>
      </c>
      <c r="K110" s="56">
        <v>131</v>
      </c>
      <c r="L110" s="51">
        <v>89</v>
      </c>
      <c r="M110" s="57">
        <v>220</v>
      </c>
      <c r="N110" s="56">
        <f t="shared" si="30"/>
        <v>4510</v>
      </c>
      <c r="O110" s="56">
        <f t="shared" si="28"/>
        <v>3944</v>
      </c>
      <c r="P110" s="60">
        <f t="shared" si="29"/>
        <v>8454</v>
      </c>
    </row>
    <row r="112" spans="1:16" x14ac:dyDescent="0.25">
      <c r="A112" s="94" t="s">
        <v>52</v>
      </c>
      <c r="B112" s="97" t="s">
        <v>86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9"/>
    </row>
    <row r="113" spans="1:16" ht="15.75" thickBot="1" x14ac:dyDescent="0.3">
      <c r="A113" s="95"/>
      <c r="B113" s="100" t="s">
        <v>10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</row>
    <row r="114" spans="1:16" ht="15" customHeight="1" x14ac:dyDescent="0.25">
      <c r="A114" s="95"/>
      <c r="B114" s="79" t="s">
        <v>42</v>
      </c>
      <c r="C114" s="80"/>
      <c r="D114" s="81"/>
      <c r="E114" s="79" t="s">
        <v>46</v>
      </c>
      <c r="F114" s="80"/>
      <c r="G114" s="81"/>
      <c r="H114" s="79" t="s">
        <v>43</v>
      </c>
      <c r="I114" s="80"/>
      <c r="J114" s="81"/>
      <c r="K114" s="79" t="s">
        <v>44</v>
      </c>
      <c r="L114" s="80"/>
      <c r="M114" s="81"/>
      <c r="N114" s="79" t="s">
        <v>12</v>
      </c>
      <c r="O114" s="80"/>
      <c r="P114" s="81"/>
    </row>
    <row r="115" spans="1:16" x14ac:dyDescent="0.25">
      <c r="A115" s="96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19" t="s">
        <v>14</v>
      </c>
      <c r="P115" s="20" t="s">
        <v>12</v>
      </c>
    </row>
    <row r="116" spans="1:16" x14ac:dyDescent="0.25">
      <c r="A116" s="10" t="s">
        <v>47</v>
      </c>
      <c r="B116" s="9">
        <v>1089</v>
      </c>
      <c r="C116" s="1">
        <v>952</v>
      </c>
      <c r="D116" s="13">
        <v>2041</v>
      </c>
      <c r="E116" s="9">
        <v>627</v>
      </c>
      <c r="F116" s="1">
        <v>475</v>
      </c>
      <c r="G116" s="13">
        <v>1102</v>
      </c>
      <c r="H116" s="9">
        <v>122</v>
      </c>
      <c r="I116" s="1">
        <v>67</v>
      </c>
      <c r="J116" s="13">
        <v>189</v>
      </c>
      <c r="K116" s="9">
        <v>7</v>
      </c>
      <c r="L116" s="1">
        <v>8</v>
      </c>
      <c r="M116" s="13">
        <v>15</v>
      </c>
      <c r="N116" s="9">
        <f>SUM(B116,E116,H116,K116)</f>
        <v>1845</v>
      </c>
      <c r="O116" s="9">
        <f t="shared" ref="O116:O121" si="31">SUM(C116,F116,I116,L116)</f>
        <v>1502</v>
      </c>
      <c r="P116" s="21">
        <f t="shared" ref="P116:P121" si="32">SUM(D116,G116,J116,M116)</f>
        <v>3347</v>
      </c>
    </row>
    <row r="117" spans="1:16" x14ac:dyDescent="0.25">
      <c r="A117" s="10" t="s">
        <v>48</v>
      </c>
      <c r="B117" s="9">
        <v>287</v>
      </c>
      <c r="C117" s="1">
        <v>286</v>
      </c>
      <c r="D117" s="13">
        <v>573</v>
      </c>
      <c r="E117" s="9">
        <v>175</v>
      </c>
      <c r="F117" s="1">
        <v>131</v>
      </c>
      <c r="G117" s="13">
        <v>306</v>
      </c>
      <c r="H117" s="9">
        <v>42</v>
      </c>
      <c r="I117" s="1">
        <v>28</v>
      </c>
      <c r="J117" s="13">
        <v>70</v>
      </c>
      <c r="K117" s="9">
        <v>6</v>
      </c>
      <c r="L117" s="1">
        <v>3</v>
      </c>
      <c r="M117" s="13">
        <v>9</v>
      </c>
      <c r="N117" s="9">
        <f t="shared" ref="N117:N121" si="33">SUM(B117,E117,H117,K117)</f>
        <v>510</v>
      </c>
      <c r="O117" s="9">
        <f t="shared" si="31"/>
        <v>448</v>
      </c>
      <c r="P117" s="21">
        <f t="shared" si="32"/>
        <v>958</v>
      </c>
    </row>
    <row r="118" spans="1:16" x14ac:dyDescent="0.25">
      <c r="A118" s="10" t="s">
        <v>49</v>
      </c>
      <c r="B118" s="9">
        <v>239</v>
      </c>
      <c r="C118" s="1">
        <v>257</v>
      </c>
      <c r="D118" s="13">
        <v>496</v>
      </c>
      <c r="E118" s="9">
        <v>133</v>
      </c>
      <c r="F118" s="1">
        <v>165</v>
      </c>
      <c r="G118" s="13">
        <v>298</v>
      </c>
      <c r="H118" s="9">
        <v>93</v>
      </c>
      <c r="I118" s="1">
        <v>86</v>
      </c>
      <c r="J118" s="13">
        <v>179</v>
      </c>
      <c r="K118" s="9">
        <v>69</v>
      </c>
      <c r="L118" s="1">
        <v>50</v>
      </c>
      <c r="M118" s="13">
        <v>119</v>
      </c>
      <c r="N118" s="9">
        <f t="shared" si="33"/>
        <v>534</v>
      </c>
      <c r="O118" s="9">
        <f t="shared" si="31"/>
        <v>558</v>
      </c>
      <c r="P118" s="21">
        <f t="shared" si="32"/>
        <v>1092</v>
      </c>
    </row>
    <row r="119" spans="1:16" x14ac:dyDescent="0.25">
      <c r="A119" s="10" t="s">
        <v>50</v>
      </c>
      <c r="B119" s="9">
        <v>321</v>
      </c>
      <c r="C119" s="1">
        <v>277</v>
      </c>
      <c r="D119" s="13">
        <v>598</v>
      </c>
      <c r="E119" s="9">
        <v>142</v>
      </c>
      <c r="F119" s="1">
        <v>127</v>
      </c>
      <c r="G119" s="13">
        <v>269</v>
      </c>
      <c r="H119" s="9">
        <v>35</v>
      </c>
      <c r="I119" s="1">
        <v>29</v>
      </c>
      <c r="J119" s="13">
        <v>64</v>
      </c>
      <c r="K119" s="9">
        <v>8</v>
      </c>
      <c r="L119" s="1">
        <v>2</v>
      </c>
      <c r="M119" s="13">
        <v>10</v>
      </c>
      <c r="N119" s="9">
        <f t="shared" si="33"/>
        <v>506</v>
      </c>
      <c r="O119" s="9">
        <f t="shared" si="31"/>
        <v>435</v>
      </c>
      <c r="P119" s="21">
        <f t="shared" si="32"/>
        <v>941</v>
      </c>
    </row>
    <row r="120" spans="1:16" ht="15.75" thickBot="1" x14ac:dyDescent="0.3">
      <c r="A120" s="10" t="s">
        <v>51</v>
      </c>
      <c r="B120" s="53">
        <v>245</v>
      </c>
      <c r="C120" s="47">
        <v>280</v>
      </c>
      <c r="D120" s="54">
        <v>525</v>
      </c>
      <c r="E120" s="53">
        <v>155</v>
      </c>
      <c r="F120" s="47">
        <v>105</v>
      </c>
      <c r="G120" s="54">
        <v>260</v>
      </c>
      <c r="H120" s="53">
        <v>38</v>
      </c>
      <c r="I120" s="47">
        <v>25</v>
      </c>
      <c r="J120" s="54">
        <v>63</v>
      </c>
      <c r="K120" s="53">
        <v>5</v>
      </c>
      <c r="L120" s="47">
        <v>6</v>
      </c>
      <c r="M120" s="54">
        <v>11</v>
      </c>
      <c r="N120" s="53">
        <f t="shared" si="33"/>
        <v>443</v>
      </c>
      <c r="O120" s="53">
        <f t="shared" si="31"/>
        <v>416</v>
      </c>
      <c r="P120" s="59">
        <f t="shared" si="32"/>
        <v>859</v>
      </c>
    </row>
    <row r="121" spans="1:16" ht="15.75" thickBot="1" x14ac:dyDescent="0.3">
      <c r="A121" s="11" t="s">
        <v>12</v>
      </c>
      <c r="B121" s="56">
        <v>2181</v>
      </c>
      <c r="C121" s="51">
        <v>2052</v>
      </c>
      <c r="D121" s="57">
        <v>4233</v>
      </c>
      <c r="E121" s="56">
        <v>1232</v>
      </c>
      <c r="F121" s="51">
        <v>1003</v>
      </c>
      <c r="G121" s="57">
        <v>2235</v>
      </c>
      <c r="H121" s="56">
        <v>330</v>
      </c>
      <c r="I121" s="51">
        <v>235</v>
      </c>
      <c r="J121" s="57">
        <v>565</v>
      </c>
      <c r="K121" s="56">
        <v>95</v>
      </c>
      <c r="L121" s="51">
        <v>69</v>
      </c>
      <c r="M121" s="57">
        <v>164</v>
      </c>
      <c r="N121" s="56">
        <f t="shared" si="33"/>
        <v>3838</v>
      </c>
      <c r="O121" s="56">
        <f t="shared" si="31"/>
        <v>3359</v>
      </c>
      <c r="P121" s="60">
        <f t="shared" si="32"/>
        <v>7197</v>
      </c>
    </row>
    <row r="123" spans="1:16" x14ac:dyDescent="0.25">
      <c r="A123" s="94" t="s">
        <v>52</v>
      </c>
      <c r="B123" s="97" t="s">
        <v>86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9"/>
    </row>
    <row r="124" spans="1:16" ht="15.75" thickBot="1" x14ac:dyDescent="0.3">
      <c r="A124" s="95"/>
      <c r="B124" s="100" t="s">
        <v>11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</row>
    <row r="125" spans="1:16" ht="15" customHeight="1" x14ac:dyDescent="0.25">
      <c r="A125" s="95"/>
      <c r="B125" s="79" t="s">
        <v>42</v>
      </c>
      <c r="C125" s="80"/>
      <c r="D125" s="81"/>
      <c r="E125" s="79" t="s">
        <v>46</v>
      </c>
      <c r="F125" s="80"/>
      <c r="G125" s="81"/>
      <c r="H125" s="79" t="s">
        <v>43</v>
      </c>
      <c r="I125" s="80"/>
      <c r="J125" s="81"/>
      <c r="K125" s="79" t="s">
        <v>44</v>
      </c>
      <c r="L125" s="80"/>
      <c r="M125" s="81"/>
      <c r="N125" s="79" t="s">
        <v>12</v>
      </c>
      <c r="O125" s="80"/>
      <c r="P125" s="81"/>
    </row>
    <row r="126" spans="1:16" x14ac:dyDescent="0.25">
      <c r="A126" s="96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19" t="s">
        <v>14</v>
      </c>
      <c r="P126" s="20" t="s">
        <v>12</v>
      </c>
    </row>
    <row r="127" spans="1:16" x14ac:dyDescent="0.25">
      <c r="A127" s="10" t="s">
        <v>47</v>
      </c>
      <c r="B127" s="9">
        <v>824</v>
      </c>
      <c r="C127" s="1">
        <v>761</v>
      </c>
      <c r="D127" s="13">
        <v>1585</v>
      </c>
      <c r="E127" s="9">
        <v>557</v>
      </c>
      <c r="F127" s="1">
        <v>393</v>
      </c>
      <c r="G127" s="13">
        <v>950</v>
      </c>
      <c r="H127" s="9">
        <v>81</v>
      </c>
      <c r="I127" s="1">
        <v>72</v>
      </c>
      <c r="J127" s="13">
        <v>153</v>
      </c>
      <c r="K127" s="9">
        <v>6</v>
      </c>
      <c r="L127" s="1">
        <v>8</v>
      </c>
      <c r="M127" s="13">
        <v>14</v>
      </c>
      <c r="N127" s="9">
        <f>SUM(B127,E127,H127,K127)</f>
        <v>1468</v>
      </c>
      <c r="O127" s="9">
        <f t="shared" ref="O127:O132" si="34">SUM(C127,F127,I127,L127)</f>
        <v>1234</v>
      </c>
      <c r="P127" s="21">
        <f t="shared" ref="P127:P132" si="35">SUM(D127,G127,J127,M127)</f>
        <v>2702</v>
      </c>
    </row>
    <row r="128" spans="1:16" x14ac:dyDescent="0.25">
      <c r="A128" s="10" t="s">
        <v>48</v>
      </c>
      <c r="B128" s="9">
        <v>264</v>
      </c>
      <c r="C128" s="1">
        <v>255</v>
      </c>
      <c r="D128" s="13">
        <v>519</v>
      </c>
      <c r="E128" s="9">
        <v>126</v>
      </c>
      <c r="F128" s="1">
        <v>123</v>
      </c>
      <c r="G128" s="13">
        <v>249</v>
      </c>
      <c r="H128" s="9">
        <v>27</v>
      </c>
      <c r="I128" s="1">
        <v>32</v>
      </c>
      <c r="J128" s="13">
        <v>59</v>
      </c>
      <c r="K128" s="9">
        <v>7</v>
      </c>
      <c r="L128" s="1">
        <v>3</v>
      </c>
      <c r="M128" s="13">
        <v>10</v>
      </c>
      <c r="N128" s="9">
        <f t="shared" ref="N128:N132" si="36">SUM(B128,E128,H128,K128)</f>
        <v>424</v>
      </c>
      <c r="O128" s="9">
        <f t="shared" si="34"/>
        <v>413</v>
      </c>
      <c r="P128" s="21">
        <f t="shared" si="35"/>
        <v>837</v>
      </c>
    </row>
    <row r="129" spans="1:16" x14ac:dyDescent="0.25">
      <c r="A129" s="10" t="s">
        <v>49</v>
      </c>
      <c r="B129" s="9">
        <v>208</v>
      </c>
      <c r="C129" s="1">
        <v>223</v>
      </c>
      <c r="D129" s="13">
        <v>431</v>
      </c>
      <c r="E129" s="9">
        <v>160</v>
      </c>
      <c r="F129" s="1">
        <v>106</v>
      </c>
      <c r="G129" s="13">
        <v>266</v>
      </c>
      <c r="H129" s="9">
        <v>90</v>
      </c>
      <c r="I129" s="1">
        <v>85</v>
      </c>
      <c r="J129" s="13">
        <v>175</v>
      </c>
      <c r="K129" s="9">
        <v>72</v>
      </c>
      <c r="L129" s="1">
        <v>46</v>
      </c>
      <c r="M129" s="13">
        <v>118</v>
      </c>
      <c r="N129" s="9">
        <f t="shared" si="36"/>
        <v>530</v>
      </c>
      <c r="O129" s="9">
        <f t="shared" si="34"/>
        <v>460</v>
      </c>
      <c r="P129" s="21">
        <f t="shared" si="35"/>
        <v>990</v>
      </c>
    </row>
    <row r="130" spans="1:16" x14ac:dyDescent="0.25">
      <c r="A130" s="10" t="s">
        <v>50</v>
      </c>
      <c r="B130" s="9">
        <v>260</v>
      </c>
      <c r="C130" s="1">
        <v>247</v>
      </c>
      <c r="D130" s="13">
        <v>507</v>
      </c>
      <c r="E130" s="9">
        <v>116</v>
      </c>
      <c r="F130" s="1">
        <v>108</v>
      </c>
      <c r="G130" s="13">
        <v>224</v>
      </c>
      <c r="H130" s="9">
        <v>37</v>
      </c>
      <c r="I130" s="1">
        <v>24</v>
      </c>
      <c r="J130" s="13">
        <v>61</v>
      </c>
      <c r="K130" s="9">
        <v>8</v>
      </c>
      <c r="L130" s="1">
        <v>5</v>
      </c>
      <c r="M130" s="13">
        <v>13</v>
      </c>
      <c r="N130" s="9">
        <f t="shared" si="36"/>
        <v>421</v>
      </c>
      <c r="O130" s="9">
        <f t="shared" si="34"/>
        <v>384</v>
      </c>
      <c r="P130" s="21">
        <f t="shared" si="35"/>
        <v>805</v>
      </c>
    </row>
    <row r="131" spans="1:16" ht="15.75" thickBot="1" x14ac:dyDescent="0.3">
      <c r="A131" s="10" t="s">
        <v>51</v>
      </c>
      <c r="B131" s="53">
        <v>195</v>
      </c>
      <c r="C131" s="47">
        <v>215</v>
      </c>
      <c r="D131" s="54">
        <v>410</v>
      </c>
      <c r="E131" s="53">
        <v>146</v>
      </c>
      <c r="F131" s="47">
        <v>107</v>
      </c>
      <c r="G131" s="54">
        <v>253</v>
      </c>
      <c r="H131" s="53">
        <v>25</v>
      </c>
      <c r="I131" s="47">
        <v>20</v>
      </c>
      <c r="J131" s="54">
        <v>45</v>
      </c>
      <c r="K131" s="53">
        <v>3</v>
      </c>
      <c r="L131" s="47">
        <v>4</v>
      </c>
      <c r="M131" s="54">
        <v>7</v>
      </c>
      <c r="N131" s="53">
        <f t="shared" si="36"/>
        <v>369</v>
      </c>
      <c r="O131" s="53">
        <f t="shared" si="34"/>
        <v>346</v>
      </c>
      <c r="P131" s="59">
        <f t="shared" si="35"/>
        <v>715</v>
      </c>
    </row>
    <row r="132" spans="1:16" ht="15.75" thickBot="1" x14ac:dyDescent="0.3">
      <c r="A132" s="11" t="s">
        <v>12</v>
      </c>
      <c r="B132" s="56">
        <v>1751</v>
      </c>
      <c r="C132" s="51">
        <v>1701</v>
      </c>
      <c r="D132" s="57">
        <v>3452</v>
      </c>
      <c r="E132" s="56">
        <v>1105</v>
      </c>
      <c r="F132" s="51">
        <v>837</v>
      </c>
      <c r="G132" s="57">
        <v>1942</v>
      </c>
      <c r="H132" s="56">
        <v>260</v>
      </c>
      <c r="I132" s="51">
        <v>233</v>
      </c>
      <c r="J132" s="57">
        <v>493</v>
      </c>
      <c r="K132" s="56">
        <v>96</v>
      </c>
      <c r="L132" s="51">
        <v>66</v>
      </c>
      <c r="M132" s="57">
        <v>162</v>
      </c>
      <c r="N132" s="56">
        <f t="shared" si="36"/>
        <v>3212</v>
      </c>
      <c r="O132" s="56">
        <f t="shared" si="34"/>
        <v>2837</v>
      </c>
      <c r="P132" s="60">
        <f t="shared" si="35"/>
        <v>6049</v>
      </c>
    </row>
    <row r="134" spans="1:16" x14ac:dyDescent="0.25">
      <c r="A134" s="90" t="s">
        <v>52</v>
      </c>
      <c r="B134" s="91" t="s">
        <v>86</v>
      </c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</row>
    <row r="135" spans="1:16" ht="15.75" thickBot="1" x14ac:dyDescent="0.3">
      <c r="A135" s="90"/>
      <c r="B135" s="88" t="s">
        <v>85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</row>
    <row r="136" spans="1:16" ht="15" customHeight="1" x14ac:dyDescent="0.25">
      <c r="A136" s="90"/>
      <c r="B136" s="76" t="s">
        <v>42</v>
      </c>
      <c r="C136" s="77"/>
      <c r="D136" s="84"/>
      <c r="E136" s="76" t="s">
        <v>46</v>
      </c>
      <c r="F136" s="77"/>
      <c r="G136" s="84"/>
      <c r="H136" s="76" t="s">
        <v>43</v>
      </c>
      <c r="I136" s="77"/>
      <c r="J136" s="84"/>
      <c r="K136" s="76" t="s">
        <v>44</v>
      </c>
      <c r="L136" s="77"/>
      <c r="M136" s="84"/>
      <c r="N136" s="76" t="s">
        <v>12</v>
      </c>
      <c r="O136" s="77"/>
      <c r="P136" s="78"/>
    </row>
    <row r="137" spans="1:16" x14ac:dyDescent="0.25">
      <c r="A137" s="90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72" t="s">
        <v>14</v>
      </c>
      <c r="P137" s="73" t="s">
        <v>12</v>
      </c>
    </row>
    <row r="138" spans="1:16" x14ac:dyDescent="0.25">
      <c r="A138" s="10" t="s">
        <v>47</v>
      </c>
      <c r="B138" s="43">
        <f t="shared" ref="B138:P138" si="37">SUM(B6,B17,B28,B39,B50,B61,B72,B83,B94,B105,B116,B127)</f>
        <v>13172</v>
      </c>
      <c r="C138" s="1">
        <f t="shared" si="37"/>
        <v>11517</v>
      </c>
      <c r="D138" s="44">
        <f t="shared" si="37"/>
        <v>24689</v>
      </c>
      <c r="E138" s="43">
        <f t="shared" si="37"/>
        <v>8003</v>
      </c>
      <c r="F138" s="1">
        <f t="shared" si="37"/>
        <v>5548</v>
      </c>
      <c r="G138" s="44">
        <f t="shared" si="37"/>
        <v>13551</v>
      </c>
      <c r="H138" s="43">
        <f t="shared" si="37"/>
        <v>1516</v>
      </c>
      <c r="I138" s="1">
        <f t="shared" si="37"/>
        <v>952</v>
      </c>
      <c r="J138" s="44">
        <f t="shared" si="37"/>
        <v>2468</v>
      </c>
      <c r="K138" s="43">
        <f t="shared" si="37"/>
        <v>111</v>
      </c>
      <c r="L138" s="1">
        <f t="shared" si="37"/>
        <v>84</v>
      </c>
      <c r="M138" s="44">
        <f t="shared" si="37"/>
        <v>195</v>
      </c>
      <c r="N138" s="43">
        <f t="shared" si="37"/>
        <v>22802</v>
      </c>
      <c r="O138" s="1">
        <f t="shared" si="37"/>
        <v>18101</v>
      </c>
      <c r="P138" s="45">
        <f t="shared" si="37"/>
        <v>40903</v>
      </c>
    </row>
    <row r="139" spans="1:16" x14ac:dyDescent="0.25">
      <c r="A139" s="10" t="s">
        <v>48</v>
      </c>
      <c r="B139" s="43">
        <f t="shared" ref="B139:P139" si="38">SUM(B7,B18,B29,B40,B51,B62,B73,B84,B95,B106,B117,B128)</f>
        <v>4194</v>
      </c>
      <c r="C139" s="1">
        <f t="shared" si="38"/>
        <v>4841</v>
      </c>
      <c r="D139" s="44">
        <f t="shared" si="38"/>
        <v>9035</v>
      </c>
      <c r="E139" s="43">
        <f t="shared" si="38"/>
        <v>2388</v>
      </c>
      <c r="F139" s="1">
        <f t="shared" si="38"/>
        <v>1783</v>
      </c>
      <c r="G139" s="44">
        <f t="shared" si="38"/>
        <v>4171</v>
      </c>
      <c r="H139" s="43">
        <f t="shared" si="38"/>
        <v>618</v>
      </c>
      <c r="I139" s="1">
        <f t="shared" si="38"/>
        <v>458</v>
      </c>
      <c r="J139" s="44">
        <f t="shared" si="38"/>
        <v>1076</v>
      </c>
      <c r="K139" s="43">
        <f t="shared" si="38"/>
        <v>104</v>
      </c>
      <c r="L139" s="1">
        <f t="shared" si="38"/>
        <v>93</v>
      </c>
      <c r="M139" s="44">
        <f t="shared" si="38"/>
        <v>197</v>
      </c>
      <c r="N139" s="43">
        <f t="shared" si="38"/>
        <v>7304</v>
      </c>
      <c r="O139" s="1">
        <f t="shared" si="38"/>
        <v>7175</v>
      </c>
      <c r="P139" s="45">
        <f t="shared" si="38"/>
        <v>14479</v>
      </c>
    </row>
    <row r="140" spans="1:16" x14ac:dyDescent="0.25">
      <c r="A140" s="10" t="s">
        <v>49</v>
      </c>
      <c r="B140" s="43">
        <f t="shared" ref="B140:P140" si="39">SUM(B8,B19,B30,B41,B52,B63,B74,B85,B96,B107,B118,B129)</f>
        <v>2940</v>
      </c>
      <c r="C140" s="1">
        <f t="shared" si="39"/>
        <v>4024</v>
      </c>
      <c r="D140" s="44">
        <f t="shared" si="39"/>
        <v>6964</v>
      </c>
      <c r="E140" s="43">
        <f t="shared" si="39"/>
        <v>2232</v>
      </c>
      <c r="F140" s="1">
        <f t="shared" si="39"/>
        <v>2177</v>
      </c>
      <c r="G140" s="44">
        <f t="shared" si="39"/>
        <v>4409</v>
      </c>
      <c r="H140" s="43">
        <f t="shared" si="39"/>
        <v>1345</v>
      </c>
      <c r="I140" s="1">
        <f t="shared" si="39"/>
        <v>1288</v>
      </c>
      <c r="J140" s="44">
        <f t="shared" si="39"/>
        <v>2633</v>
      </c>
      <c r="K140" s="43">
        <f t="shared" si="39"/>
        <v>1118</v>
      </c>
      <c r="L140" s="1">
        <f t="shared" si="39"/>
        <v>813</v>
      </c>
      <c r="M140" s="44">
        <f t="shared" si="39"/>
        <v>1931</v>
      </c>
      <c r="N140" s="43">
        <f t="shared" si="39"/>
        <v>7635</v>
      </c>
      <c r="O140" s="1">
        <f t="shared" si="39"/>
        <v>8302</v>
      </c>
      <c r="P140" s="45">
        <f t="shared" si="39"/>
        <v>15937</v>
      </c>
    </row>
    <row r="141" spans="1:16" x14ac:dyDescent="0.25">
      <c r="A141" s="10" t="s">
        <v>50</v>
      </c>
      <c r="B141" s="43">
        <f t="shared" ref="B141:P141" si="40">SUM(B9,B20,B31,B42,B53,B64,B75,B86,B97,B108,B119,B130)</f>
        <v>4068</v>
      </c>
      <c r="C141" s="1">
        <f t="shared" si="40"/>
        <v>4067</v>
      </c>
      <c r="D141" s="44">
        <f t="shared" si="40"/>
        <v>8135</v>
      </c>
      <c r="E141" s="43">
        <f t="shared" si="40"/>
        <v>2172</v>
      </c>
      <c r="F141" s="1">
        <f t="shared" si="40"/>
        <v>1789</v>
      </c>
      <c r="G141" s="44">
        <f t="shared" si="40"/>
        <v>3961</v>
      </c>
      <c r="H141" s="43">
        <f t="shared" si="40"/>
        <v>485</v>
      </c>
      <c r="I141" s="1">
        <f t="shared" si="40"/>
        <v>347</v>
      </c>
      <c r="J141" s="44">
        <f t="shared" si="40"/>
        <v>832</v>
      </c>
      <c r="K141" s="43">
        <f t="shared" si="40"/>
        <v>123</v>
      </c>
      <c r="L141" s="1">
        <f t="shared" si="40"/>
        <v>71</v>
      </c>
      <c r="M141" s="44">
        <f t="shared" si="40"/>
        <v>194</v>
      </c>
      <c r="N141" s="43">
        <f t="shared" si="40"/>
        <v>6848</v>
      </c>
      <c r="O141" s="1">
        <f t="shared" si="40"/>
        <v>6274</v>
      </c>
      <c r="P141" s="45">
        <f t="shared" si="40"/>
        <v>13122</v>
      </c>
    </row>
    <row r="142" spans="1:16" ht="15.75" thickBot="1" x14ac:dyDescent="0.3">
      <c r="A142" s="10" t="s">
        <v>51</v>
      </c>
      <c r="B142" s="46">
        <f t="shared" ref="B142:P142" si="41">SUM(B10,B21,B32,B43,B54,B65,B76,B87,B98,B109,B120,B131)</f>
        <v>3555</v>
      </c>
      <c r="C142" s="47">
        <f t="shared" si="41"/>
        <v>3959</v>
      </c>
      <c r="D142" s="48">
        <f t="shared" si="41"/>
        <v>7514</v>
      </c>
      <c r="E142" s="46">
        <f t="shared" si="41"/>
        <v>2026</v>
      </c>
      <c r="F142" s="47">
        <f t="shared" si="41"/>
        <v>1715</v>
      </c>
      <c r="G142" s="48">
        <f t="shared" si="41"/>
        <v>3741</v>
      </c>
      <c r="H142" s="46">
        <f t="shared" si="41"/>
        <v>455</v>
      </c>
      <c r="I142" s="47">
        <f t="shared" si="41"/>
        <v>329</v>
      </c>
      <c r="J142" s="48">
        <f t="shared" si="41"/>
        <v>784</v>
      </c>
      <c r="K142" s="46">
        <f t="shared" si="41"/>
        <v>81</v>
      </c>
      <c r="L142" s="47">
        <f t="shared" si="41"/>
        <v>71</v>
      </c>
      <c r="M142" s="48">
        <f t="shared" si="41"/>
        <v>152</v>
      </c>
      <c r="N142" s="46">
        <f t="shared" si="41"/>
        <v>6117</v>
      </c>
      <c r="O142" s="47">
        <f t="shared" si="41"/>
        <v>6074</v>
      </c>
      <c r="P142" s="49">
        <f t="shared" si="41"/>
        <v>12191</v>
      </c>
    </row>
    <row r="143" spans="1:16" ht="15.75" thickBot="1" x14ac:dyDescent="0.3">
      <c r="A143" s="11" t="s">
        <v>12</v>
      </c>
      <c r="B143" s="50">
        <f t="shared" ref="B143:P143" si="42">SUM(B11,B22,B33,B44,B55,B66,B77,B88,B99,B110,B121,B132)</f>
        <v>27929</v>
      </c>
      <c r="C143" s="51">
        <f t="shared" si="42"/>
        <v>28408</v>
      </c>
      <c r="D143" s="52">
        <f t="shared" si="42"/>
        <v>56337</v>
      </c>
      <c r="E143" s="50">
        <f t="shared" si="42"/>
        <v>16821</v>
      </c>
      <c r="F143" s="51">
        <f t="shared" si="42"/>
        <v>13012</v>
      </c>
      <c r="G143" s="52">
        <f t="shared" si="42"/>
        <v>29833</v>
      </c>
      <c r="H143" s="50">
        <f t="shared" si="42"/>
        <v>4419</v>
      </c>
      <c r="I143" s="51">
        <f t="shared" si="42"/>
        <v>3374</v>
      </c>
      <c r="J143" s="52">
        <f t="shared" si="42"/>
        <v>7793</v>
      </c>
      <c r="K143" s="50">
        <f t="shared" si="42"/>
        <v>1537</v>
      </c>
      <c r="L143" s="51">
        <f t="shared" si="42"/>
        <v>1132</v>
      </c>
      <c r="M143" s="52">
        <f t="shared" si="42"/>
        <v>2669</v>
      </c>
      <c r="N143" s="50">
        <f t="shared" si="42"/>
        <v>50706</v>
      </c>
      <c r="O143" s="51">
        <f t="shared" si="42"/>
        <v>45926</v>
      </c>
      <c r="P143" s="52">
        <f t="shared" si="42"/>
        <v>96632</v>
      </c>
    </row>
    <row r="145" spans="2:13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45"/>
  <sheetViews>
    <sheetView workbookViewId="0">
      <selection activeCell="U2" sqref="U2"/>
    </sheetView>
  </sheetViews>
  <sheetFormatPr defaultRowHeight="15" x14ac:dyDescent="0.25"/>
  <cols>
    <col min="1" max="1" width="20.7109375" customWidth="1"/>
    <col min="2" max="19" width="7" customWidth="1"/>
  </cols>
  <sheetData>
    <row r="1" spans="1:19" ht="24" thickBot="1" x14ac:dyDescent="0.4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74" t="s">
        <v>52</v>
      </c>
      <c r="B2" s="86" t="s">
        <v>86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1:19" ht="15.75" thickBot="1" x14ac:dyDescent="0.3">
      <c r="A3" s="85"/>
      <c r="B3" s="92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</row>
    <row r="4" spans="1:19" ht="35.25" customHeight="1" x14ac:dyDescent="0.25">
      <c r="A4" s="75"/>
      <c r="B4" s="76" t="s">
        <v>40</v>
      </c>
      <c r="C4" s="77"/>
      <c r="D4" s="78"/>
      <c r="E4" s="76" t="s">
        <v>31</v>
      </c>
      <c r="F4" s="77"/>
      <c r="G4" s="78"/>
      <c r="H4" s="76" t="s">
        <v>32</v>
      </c>
      <c r="I4" s="77"/>
      <c r="J4" s="78"/>
      <c r="K4" s="76" t="s">
        <v>34</v>
      </c>
      <c r="L4" s="77"/>
      <c r="M4" s="78"/>
      <c r="N4" s="76" t="s">
        <v>33</v>
      </c>
      <c r="O4" s="77"/>
      <c r="P4" s="78"/>
      <c r="Q4" s="76" t="s">
        <v>35</v>
      </c>
      <c r="R4" s="77"/>
      <c r="S4" s="78"/>
    </row>
    <row r="5" spans="1:19" x14ac:dyDescent="0.25">
      <c r="A5" s="75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25">
      <c r="A6" s="10" t="s">
        <v>47</v>
      </c>
      <c r="B6" s="9">
        <v>134</v>
      </c>
      <c r="C6" s="1">
        <v>77</v>
      </c>
      <c r="D6" s="12">
        <v>211</v>
      </c>
      <c r="E6" s="9">
        <v>177</v>
      </c>
      <c r="F6" s="1">
        <v>150</v>
      </c>
      <c r="G6" s="12">
        <v>327</v>
      </c>
      <c r="H6" s="9">
        <v>106</v>
      </c>
      <c r="I6" s="1">
        <v>90</v>
      </c>
      <c r="J6" s="12">
        <v>196</v>
      </c>
      <c r="K6" s="9">
        <v>1</v>
      </c>
      <c r="L6" s="1">
        <v>0</v>
      </c>
      <c r="M6" s="12">
        <v>1</v>
      </c>
      <c r="N6" s="9">
        <v>5</v>
      </c>
      <c r="O6" s="1">
        <v>0</v>
      </c>
      <c r="P6" s="12">
        <v>5</v>
      </c>
      <c r="Q6" s="14">
        <v>167</v>
      </c>
      <c r="R6" s="15">
        <v>120</v>
      </c>
      <c r="S6" s="16">
        <v>287</v>
      </c>
    </row>
    <row r="7" spans="1:19" x14ac:dyDescent="0.25">
      <c r="A7" s="10" t="s">
        <v>48</v>
      </c>
      <c r="B7" s="9">
        <v>61</v>
      </c>
      <c r="C7" s="1">
        <v>42</v>
      </c>
      <c r="D7" s="12">
        <v>103</v>
      </c>
      <c r="E7" s="9">
        <v>61</v>
      </c>
      <c r="F7" s="1">
        <v>54</v>
      </c>
      <c r="G7" s="12">
        <v>115</v>
      </c>
      <c r="H7" s="9">
        <v>53</v>
      </c>
      <c r="I7" s="1">
        <v>53</v>
      </c>
      <c r="J7" s="12">
        <v>106</v>
      </c>
      <c r="K7" s="9">
        <v>0</v>
      </c>
      <c r="L7" s="1">
        <v>1</v>
      </c>
      <c r="M7" s="12">
        <v>1</v>
      </c>
      <c r="N7" s="9">
        <v>5</v>
      </c>
      <c r="O7" s="1">
        <v>0</v>
      </c>
      <c r="P7" s="12">
        <v>5</v>
      </c>
      <c r="Q7" s="14">
        <v>52</v>
      </c>
      <c r="R7" s="15">
        <v>52</v>
      </c>
      <c r="S7" s="16">
        <v>104</v>
      </c>
    </row>
    <row r="8" spans="1:19" x14ac:dyDescent="0.25">
      <c r="A8" s="10" t="s">
        <v>49</v>
      </c>
      <c r="B8" s="9">
        <v>221</v>
      </c>
      <c r="C8" s="1">
        <v>169</v>
      </c>
      <c r="D8" s="12">
        <v>390</v>
      </c>
      <c r="E8" s="9">
        <v>52</v>
      </c>
      <c r="F8" s="1">
        <v>58</v>
      </c>
      <c r="G8" s="12">
        <v>110</v>
      </c>
      <c r="H8" s="9">
        <v>121</v>
      </c>
      <c r="I8" s="1">
        <v>137</v>
      </c>
      <c r="J8" s="12">
        <v>258</v>
      </c>
      <c r="K8" s="9">
        <v>0</v>
      </c>
      <c r="L8" s="1">
        <v>1</v>
      </c>
      <c r="M8" s="12">
        <v>1</v>
      </c>
      <c r="N8" s="9">
        <v>6</v>
      </c>
      <c r="O8" s="1">
        <v>0</v>
      </c>
      <c r="P8" s="12">
        <v>6</v>
      </c>
      <c r="Q8" s="14">
        <v>103</v>
      </c>
      <c r="R8" s="15">
        <v>102</v>
      </c>
      <c r="S8" s="16">
        <v>205</v>
      </c>
    </row>
    <row r="9" spans="1:19" x14ac:dyDescent="0.25">
      <c r="A9" s="10" t="s">
        <v>50</v>
      </c>
      <c r="B9" s="9">
        <v>68</v>
      </c>
      <c r="C9" s="1">
        <v>31</v>
      </c>
      <c r="D9" s="12">
        <v>99</v>
      </c>
      <c r="E9" s="9">
        <v>42</v>
      </c>
      <c r="F9" s="1">
        <v>63</v>
      </c>
      <c r="G9" s="12">
        <v>105</v>
      </c>
      <c r="H9" s="9">
        <v>75</v>
      </c>
      <c r="I9" s="1">
        <v>53</v>
      </c>
      <c r="J9" s="12">
        <v>128</v>
      </c>
      <c r="K9" s="9">
        <v>0</v>
      </c>
      <c r="L9" s="1">
        <v>2</v>
      </c>
      <c r="M9" s="12">
        <v>2</v>
      </c>
      <c r="N9" s="9">
        <v>7</v>
      </c>
      <c r="O9" s="1">
        <v>0</v>
      </c>
      <c r="P9" s="12">
        <v>7</v>
      </c>
      <c r="Q9" s="14">
        <v>80</v>
      </c>
      <c r="R9" s="15">
        <v>65</v>
      </c>
      <c r="S9" s="16">
        <v>145</v>
      </c>
    </row>
    <row r="10" spans="1:19" ht="15.75" thickBot="1" x14ac:dyDescent="0.3">
      <c r="A10" s="10" t="s">
        <v>51</v>
      </c>
      <c r="B10" s="53">
        <v>34</v>
      </c>
      <c r="C10" s="47">
        <v>42</v>
      </c>
      <c r="D10" s="55">
        <v>76</v>
      </c>
      <c r="E10" s="53">
        <v>46</v>
      </c>
      <c r="F10" s="47">
        <v>62</v>
      </c>
      <c r="G10" s="55">
        <v>108</v>
      </c>
      <c r="H10" s="53">
        <v>50</v>
      </c>
      <c r="I10" s="47">
        <v>45</v>
      </c>
      <c r="J10" s="55">
        <v>95</v>
      </c>
      <c r="K10" s="53">
        <v>0</v>
      </c>
      <c r="L10" s="47">
        <v>1</v>
      </c>
      <c r="M10" s="55">
        <v>1</v>
      </c>
      <c r="N10" s="53">
        <v>4</v>
      </c>
      <c r="O10" s="47">
        <v>0</v>
      </c>
      <c r="P10" s="55">
        <v>4</v>
      </c>
      <c r="Q10" s="23">
        <v>52</v>
      </c>
      <c r="R10" s="24">
        <v>41</v>
      </c>
      <c r="S10" s="25">
        <v>93</v>
      </c>
    </row>
    <row r="11" spans="1:19" ht="15.75" thickBot="1" x14ac:dyDescent="0.3">
      <c r="A11" s="11" t="s">
        <v>12</v>
      </c>
      <c r="B11" s="56">
        <v>518</v>
      </c>
      <c r="C11" s="51">
        <v>361</v>
      </c>
      <c r="D11" s="58">
        <v>879</v>
      </c>
      <c r="E11" s="56">
        <v>378</v>
      </c>
      <c r="F11" s="51">
        <v>387</v>
      </c>
      <c r="G11" s="58">
        <v>765</v>
      </c>
      <c r="H11" s="56">
        <v>405</v>
      </c>
      <c r="I11" s="51">
        <v>378</v>
      </c>
      <c r="J11" s="58">
        <v>783</v>
      </c>
      <c r="K11" s="56">
        <v>1</v>
      </c>
      <c r="L11" s="51">
        <v>5</v>
      </c>
      <c r="M11" s="58">
        <v>6</v>
      </c>
      <c r="N11" s="56">
        <v>27</v>
      </c>
      <c r="O11" s="51">
        <v>0</v>
      </c>
      <c r="P11" s="58">
        <v>27</v>
      </c>
      <c r="Q11" s="26">
        <v>454</v>
      </c>
      <c r="R11" s="27">
        <v>380</v>
      </c>
      <c r="S11" s="28">
        <v>834</v>
      </c>
    </row>
    <row r="12" spans="1:19" ht="15.75" thickBot="1" x14ac:dyDescent="0.3"/>
    <row r="13" spans="1:19" x14ac:dyDescent="0.25">
      <c r="A13" s="74" t="s">
        <v>52</v>
      </c>
      <c r="B13" s="86" t="s">
        <v>86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7"/>
    </row>
    <row r="14" spans="1:19" ht="15.75" thickBot="1" x14ac:dyDescent="0.3">
      <c r="A14" s="85"/>
      <c r="B14" s="88" t="s">
        <v>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</row>
    <row r="15" spans="1:19" ht="35.25" customHeight="1" x14ac:dyDescent="0.25">
      <c r="A15" s="85"/>
      <c r="B15" s="76" t="s">
        <v>40</v>
      </c>
      <c r="C15" s="77"/>
      <c r="D15" s="78"/>
      <c r="E15" s="76" t="s">
        <v>31</v>
      </c>
      <c r="F15" s="77"/>
      <c r="G15" s="78"/>
      <c r="H15" s="76" t="s">
        <v>32</v>
      </c>
      <c r="I15" s="77"/>
      <c r="J15" s="78"/>
      <c r="K15" s="76" t="s">
        <v>34</v>
      </c>
      <c r="L15" s="77"/>
      <c r="M15" s="78"/>
      <c r="N15" s="76" t="s">
        <v>33</v>
      </c>
      <c r="O15" s="77"/>
      <c r="P15" s="78"/>
      <c r="Q15" s="76" t="s">
        <v>35</v>
      </c>
      <c r="R15" s="77"/>
      <c r="S15" s="78"/>
    </row>
    <row r="16" spans="1:19" x14ac:dyDescent="0.25">
      <c r="A16" s="85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25">
      <c r="A17" s="10" t="s">
        <v>47</v>
      </c>
      <c r="B17" s="14">
        <v>125</v>
      </c>
      <c r="C17" s="15">
        <v>99</v>
      </c>
      <c r="D17" s="16">
        <v>224</v>
      </c>
      <c r="E17" s="14">
        <v>207</v>
      </c>
      <c r="F17" s="15">
        <v>192</v>
      </c>
      <c r="G17" s="16">
        <v>399</v>
      </c>
      <c r="H17" s="14">
        <v>114</v>
      </c>
      <c r="I17" s="15">
        <v>106</v>
      </c>
      <c r="J17" s="16">
        <v>220</v>
      </c>
      <c r="K17" s="14">
        <v>0</v>
      </c>
      <c r="L17" s="15">
        <v>1</v>
      </c>
      <c r="M17" s="16">
        <v>1</v>
      </c>
      <c r="N17" s="14">
        <v>3</v>
      </c>
      <c r="O17" s="15">
        <v>0</v>
      </c>
      <c r="P17" s="16">
        <v>3</v>
      </c>
      <c r="Q17" s="14">
        <v>166</v>
      </c>
      <c r="R17" s="15">
        <v>104</v>
      </c>
      <c r="S17" s="16">
        <v>270</v>
      </c>
    </row>
    <row r="18" spans="1:19" x14ac:dyDescent="0.25">
      <c r="A18" s="10" t="s">
        <v>48</v>
      </c>
      <c r="B18" s="14">
        <v>47</v>
      </c>
      <c r="C18" s="15">
        <v>35</v>
      </c>
      <c r="D18" s="16">
        <v>82</v>
      </c>
      <c r="E18" s="14">
        <v>64</v>
      </c>
      <c r="F18" s="15">
        <v>62</v>
      </c>
      <c r="G18" s="16">
        <v>126</v>
      </c>
      <c r="H18" s="14">
        <v>54</v>
      </c>
      <c r="I18" s="15">
        <v>53</v>
      </c>
      <c r="J18" s="16">
        <v>107</v>
      </c>
      <c r="K18" s="14">
        <v>0</v>
      </c>
      <c r="L18" s="15">
        <v>2</v>
      </c>
      <c r="M18" s="16">
        <v>2</v>
      </c>
      <c r="N18" s="14">
        <v>4</v>
      </c>
      <c r="O18" s="15">
        <v>0</v>
      </c>
      <c r="P18" s="16">
        <v>4</v>
      </c>
      <c r="Q18" s="14">
        <v>61</v>
      </c>
      <c r="R18" s="15">
        <v>63</v>
      </c>
      <c r="S18" s="16">
        <v>124</v>
      </c>
    </row>
    <row r="19" spans="1:19" x14ac:dyDescent="0.25">
      <c r="A19" s="10" t="s">
        <v>49</v>
      </c>
      <c r="B19" s="14">
        <v>214</v>
      </c>
      <c r="C19" s="15">
        <v>165</v>
      </c>
      <c r="D19" s="16">
        <v>379</v>
      </c>
      <c r="E19" s="14">
        <v>65</v>
      </c>
      <c r="F19" s="15">
        <v>60</v>
      </c>
      <c r="G19" s="16">
        <v>125</v>
      </c>
      <c r="H19" s="14">
        <v>110</v>
      </c>
      <c r="I19" s="15">
        <v>127</v>
      </c>
      <c r="J19" s="16">
        <v>237</v>
      </c>
      <c r="K19" s="14">
        <v>0</v>
      </c>
      <c r="L19" s="15">
        <v>3</v>
      </c>
      <c r="M19" s="16">
        <v>3</v>
      </c>
      <c r="N19" s="14">
        <v>6</v>
      </c>
      <c r="O19" s="15">
        <v>0</v>
      </c>
      <c r="P19" s="16">
        <v>6</v>
      </c>
      <c r="Q19" s="14">
        <v>116</v>
      </c>
      <c r="R19" s="15">
        <v>114</v>
      </c>
      <c r="S19" s="16">
        <v>230</v>
      </c>
    </row>
    <row r="20" spans="1:19" x14ac:dyDescent="0.25">
      <c r="A20" s="10" t="s">
        <v>50</v>
      </c>
      <c r="B20" s="14">
        <v>41</v>
      </c>
      <c r="C20" s="15">
        <v>34</v>
      </c>
      <c r="D20" s="16">
        <v>75</v>
      </c>
      <c r="E20" s="14">
        <v>51</v>
      </c>
      <c r="F20" s="15">
        <v>48</v>
      </c>
      <c r="G20" s="16">
        <v>99</v>
      </c>
      <c r="H20" s="14">
        <v>62</v>
      </c>
      <c r="I20" s="15">
        <v>62</v>
      </c>
      <c r="J20" s="16">
        <v>124</v>
      </c>
      <c r="K20" s="14">
        <v>0</v>
      </c>
      <c r="L20" s="15">
        <v>2</v>
      </c>
      <c r="M20" s="16">
        <v>2</v>
      </c>
      <c r="N20" s="14">
        <v>4</v>
      </c>
      <c r="O20" s="15">
        <v>0</v>
      </c>
      <c r="P20" s="16">
        <v>4</v>
      </c>
      <c r="Q20" s="14">
        <v>56</v>
      </c>
      <c r="R20" s="15">
        <v>56</v>
      </c>
      <c r="S20" s="16">
        <v>112</v>
      </c>
    </row>
    <row r="21" spans="1:19" ht="15.75" thickBot="1" x14ac:dyDescent="0.3">
      <c r="A21" s="10" t="s">
        <v>51</v>
      </c>
      <c r="B21" s="23">
        <v>47</v>
      </c>
      <c r="C21" s="24">
        <v>30</v>
      </c>
      <c r="D21" s="25">
        <v>77</v>
      </c>
      <c r="E21" s="23">
        <v>65</v>
      </c>
      <c r="F21" s="24">
        <v>52</v>
      </c>
      <c r="G21" s="25">
        <v>117</v>
      </c>
      <c r="H21" s="23">
        <v>40</v>
      </c>
      <c r="I21" s="24">
        <v>49</v>
      </c>
      <c r="J21" s="25">
        <v>89</v>
      </c>
      <c r="K21" s="23">
        <v>0</v>
      </c>
      <c r="L21" s="24">
        <v>1</v>
      </c>
      <c r="M21" s="25">
        <v>1</v>
      </c>
      <c r="N21" s="23">
        <v>5</v>
      </c>
      <c r="O21" s="24">
        <v>0</v>
      </c>
      <c r="P21" s="25">
        <v>5</v>
      </c>
      <c r="Q21" s="23">
        <v>39</v>
      </c>
      <c r="R21" s="24">
        <v>52</v>
      </c>
      <c r="S21" s="25">
        <v>91</v>
      </c>
    </row>
    <row r="22" spans="1:19" ht="15.75" thickBot="1" x14ac:dyDescent="0.3">
      <c r="A22" s="11" t="s">
        <v>12</v>
      </c>
      <c r="B22" s="26">
        <v>474</v>
      </c>
      <c r="C22" s="27">
        <v>363</v>
      </c>
      <c r="D22" s="28">
        <v>837</v>
      </c>
      <c r="E22" s="26">
        <v>452</v>
      </c>
      <c r="F22" s="27">
        <v>414</v>
      </c>
      <c r="G22" s="28">
        <v>866</v>
      </c>
      <c r="H22" s="26">
        <v>380</v>
      </c>
      <c r="I22" s="27">
        <v>397</v>
      </c>
      <c r="J22" s="28">
        <v>777</v>
      </c>
      <c r="K22" s="26">
        <v>0</v>
      </c>
      <c r="L22" s="27">
        <v>9</v>
      </c>
      <c r="M22" s="28">
        <v>9</v>
      </c>
      <c r="N22" s="26">
        <v>22</v>
      </c>
      <c r="O22" s="27">
        <v>0</v>
      </c>
      <c r="P22" s="28">
        <v>22</v>
      </c>
      <c r="Q22" s="26">
        <v>438</v>
      </c>
      <c r="R22" s="27">
        <v>389</v>
      </c>
      <c r="S22" s="28">
        <v>827</v>
      </c>
    </row>
    <row r="23" spans="1:19" ht="15.75" thickBot="1" x14ac:dyDescent="0.3"/>
    <row r="24" spans="1:19" ht="15" customHeight="1" x14ac:dyDescent="0.25">
      <c r="A24" s="74" t="s">
        <v>52</v>
      </c>
      <c r="B24" s="86" t="s">
        <v>86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7"/>
    </row>
    <row r="25" spans="1:19" ht="15.75" thickBot="1" x14ac:dyDescent="0.3">
      <c r="A25" s="85"/>
      <c r="B25" s="88" t="s">
        <v>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ht="35.25" customHeight="1" x14ac:dyDescent="0.25">
      <c r="A26" s="85"/>
      <c r="B26" s="76" t="s">
        <v>40</v>
      </c>
      <c r="C26" s="77"/>
      <c r="D26" s="78"/>
      <c r="E26" s="76" t="s">
        <v>31</v>
      </c>
      <c r="F26" s="77"/>
      <c r="G26" s="78"/>
      <c r="H26" s="76" t="s">
        <v>32</v>
      </c>
      <c r="I26" s="77"/>
      <c r="J26" s="78"/>
      <c r="K26" s="76" t="s">
        <v>34</v>
      </c>
      <c r="L26" s="77"/>
      <c r="M26" s="78"/>
      <c r="N26" s="76" t="s">
        <v>33</v>
      </c>
      <c r="O26" s="77"/>
      <c r="P26" s="78"/>
      <c r="Q26" s="76" t="s">
        <v>35</v>
      </c>
      <c r="R26" s="77"/>
      <c r="S26" s="78"/>
    </row>
    <row r="27" spans="1:19" x14ac:dyDescent="0.25">
      <c r="A27" s="85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25">
      <c r="A28" s="10" t="s">
        <v>47</v>
      </c>
      <c r="B28" s="9">
        <v>143</v>
      </c>
      <c r="C28" s="1">
        <v>89</v>
      </c>
      <c r="D28" s="12">
        <v>232</v>
      </c>
      <c r="E28" s="9">
        <v>220</v>
      </c>
      <c r="F28" s="1">
        <v>183</v>
      </c>
      <c r="G28" s="12">
        <v>403</v>
      </c>
      <c r="H28" s="9">
        <v>151</v>
      </c>
      <c r="I28" s="1">
        <v>112</v>
      </c>
      <c r="J28" s="12">
        <v>263</v>
      </c>
      <c r="K28" s="9">
        <v>0</v>
      </c>
      <c r="L28" s="1">
        <v>2</v>
      </c>
      <c r="M28" s="12">
        <v>2</v>
      </c>
      <c r="N28" s="9">
        <v>6</v>
      </c>
      <c r="O28" s="1">
        <v>0</v>
      </c>
      <c r="P28" s="12">
        <v>6</v>
      </c>
      <c r="Q28" s="9">
        <v>190</v>
      </c>
      <c r="R28" s="1">
        <v>146</v>
      </c>
      <c r="S28" s="12">
        <v>336</v>
      </c>
    </row>
    <row r="29" spans="1:19" x14ac:dyDescent="0.25">
      <c r="A29" s="10" t="s">
        <v>48</v>
      </c>
      <c r="B29" s="9">
        <v>79</v>
      </c>
      <c r="C29" s="1">
        <v>45</v>
      </c>
      <c r="D29" s="12">
        <v>124</v>
      </c>
      <c r="E29" s="9">
        <v>81</v>
      </c>
      <c r="F29" s="1">
        <v>77</v>
      </c>
      <c r="G29" s="12">
        <v>158</v>
      </c>
      <c r="H29" s="9">
        <v>78</v>
      </c>
      <c r="I29" s="1">
        <v>81</v>
      </c>
      <c r="J29" s="12">
        <v>159</v>
      </c>
      <c r="K29" s="9">
        <v>0</v>
      </c>
      <c r="L29" s="1">
        <v>3</v>
      </c>
      <c r="M29" s="12">
        <v>3</v>
      </c>
      <c r="N29" s="9">
        <v>12</v>
      </c>
      <c r="O29" s="1">
        <v>0</v>
      </c>
      <c r="P29" s="12">
        <v>12</v>
      </c>
      <c r="Q29" s="9">
        <v>77</v>
      </c>
      <c r="R29" s="1">
        <v>94</v>
      </c>
      <c r="S29" s="12">
        <v>171</v>
      </c>
    </row>
    <row r="30" spans="1:19" x14ac:dyDescent="0.25">
      <c r="A30" s="10" t="s">
        <v>49</v>
      </c>
      <c r="B30" s="9">
        <v>228</v>
      </c>
      <c r="C30" s="1">
        <v>185</v>
      </c>
      <c r="D30" s="12">
        <v>413</v>
      </c>
      <c r="E30" s="9">
        <v>71</v>
      </c>
      <c r="F30" s="1">
        <v>87</v>
      </c>
      <c r="G30" s="12">
        <v>158</v>
      </c>
      <c r="H30" s="9">
        <v>110</v>
      </c>
      <c r="I30" s="1">
        <v>129</v>
      </c>
      <c r="J30" s="12">
        <v>239</v>
      </c>
      <c r="K30" s="9">
        <v>0</v>
      </c>
      <c r="L30" s="1">
        <v>3</v>
      </c>
      <c r="M30" s="12">
        <v>3</v>
      </c>
      <c r="N30" s="9">
        <v>10</v>
      </c>
      <c r="O30" s="1">
        <v>0</v>
      </c>
      <c r="P30" s="12">
        <v>10</v>
      </c>
      <c r="Q30" s="9">
        <v>105</v>
      </c>
      <c r="R30" s="1">
        <v>121</v>
      </c>
      <c r="S30" s="12">
        <v>226</v>
      </c>
    </row>
    <row r="31" spans="1:19" x14ac:dyDescent="0.25">
      <c r="A31" s="10" t="s">
        <v>50</v>
      </c>
      <c r="B31" s="9">
        <v>56</v>
      </c>
      <c r="C31" s="1">
        <v>42</v>
      </c>
      <c r="D31" s="12">
        <v>98</v>
      </c>
      <c r="E31" s="9">
        <v>61</v>
      </c>
      <c r="F31" s="1">
        <v>61</v>
      </c>
      <c r="G31" s="12">
        <v>122</v>
      </c>
      <c r="H31" s="9">
        <v>64</v>
      </c>
      <c r="I31" s="1">
        <v>67</v>
      </c>
      <c r="J31" s="12">
        <v>131</v>
      </c>
      <c r="K31" s="9">
        <v>0</v>
      </c>
      <c r="L31" s="1">
        <v>2</v>
      </c>
      <c r="M31" s="12">
        <v>2</v>
      </c>
      <c r="N31" s="9">
        <v>8</v>
      </c>
      <c r="O31" s="1">
        <v>0</v>
      </c>
      <c r="P31" s="12">
        <v>8</v>
      </c>
      <c r="Q31" s="9">
        <v>70</v>
      </c>
      <c r="R31" s="1">
        <v>63</v>
      </c>
      <c r="S31" s="12">
        <v>133</v>
      </c>
    </row>
    <row r="32" spans="1:19" ht="15.75" thickBot="1" x14ac:dyDescent="0.3">
      <c r="A32" s="10" t="s">
        <v>51</v>
      </c>
      <c r="B32" s="53">
        <v>57</v>
      </c>
      <c r="C32" s="47">
        <v>40</v>
      </c>
      <c r="D32" s="55">
        <v>97</v>
      </c>
      <c r="E32" s="53">
        <v>63</v>
      </c>
      <c r="F32" s="47">
        <v>81</v>
      </c>
      <c r="G32" s="55">
        <v>144</v>
      </c>
      <c r="H32" s="53">
        <v>56</v>
      </c>
      <c r="I32" s="47">
        <v>76</v>
      </c>
      <c r="J32" s="55">
        <v>132</v>
      </c>
      <c r="K32" s="53">
        <v>0</v>
      </c>
      <c r="L32" s="47">
        <v>1</v>
      </c>
      <c r="M32" s="55">
        <v>1</v>
      </c>
      <c r="N32" s="53">
        <v>3</v>
      </c>
      <c r="O32" s="47">
        <v>0</v>
      </c>
      <c r="P32" s="55">
        <v>3</v>
      </c>
      <c r="Q32" s="53">
        <v>66</v>
      </c>
      <c r="R32" s="47">
        <v>79</v>
      </c>
      <c r="S32" s="55">
        <v>145</v>
      </c>
    </row>
    <row r="33" spans="1:19" ht="15.75" thickBot="1" x14ac:dyDescent="0.3">
      <c r="A33" s="11" t="s">
        <v>12</v>
      </c>
      <c r="B33" s="56">
        <v>563</v>
      </c>
      <c r="C33" s="51">
        <v>401</v>
      </c>
      <c r="D33" s="58">
        <v>964</v>
      </c>
      <c r="E33" s="56">
        <v>496</v>
      </c>
      <c r="F33" s="51">
        <v>489</v>
      </c>
      <c r="G33" s="58">
        <v>985</v>
      </c>
      <c r="H33" s="56">
        <v>459</v>
      </c>
      <c r="I33" s="51">
        <v>465</v>
      </c>
      <c r="J33" s="58">
        <v>924</v>
      </c>
      <c r="K33" s="56">
        <v>0</v>
      </c>
      <c r="L33" s="51">
        <v>11</v>
      </c>
      <c r="M33" s="58">
        <v>11</v>
      </c>
      <c r="N33" s="56">
        <v>39</v>
      </c>
      <c r="O33" s="51">
        <v>0</v>
      </c>
      <c r="P33" s="58">
        <v>39</v>
      </c>
      <c r="Q33" s="56">
        <v>508</v>
      </c>
      <c r="R33" s="51">
        <v>503</v>
      </c>
      <c r="S33" s="58">
        <v>1011</v>
      </c>
    </row>
    <row r="34" spans="1:19" ht="15.75" thickBot="1" x14ac:dyDescent="0.3"/>
    <row r="35" spans="1:19" ht="15" customHeight="1" x14ac:dyDescent="0.25">
      <c r="A35" s="74" t="s">
        <v>52</v>
      </c>
      <c r="B35" s="86" t="s">
        <v>86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</row>
    <row r="36" spans="1:19" ht="15.75" thickBot="1" x14ac:dyDescent="0.3">
      <c r="A36" s="85"/>
      <c r="B36" s="88" t="s">
        <v>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9"/>
    </row>
    <row r="37" spans="1:19" ht="35.25" customHeight="1" x14ac:dyDescent="0.25">
      <c r="A37" s="85"/>
      <c r="B37" s="76" t="s">
        <v>40</v>
      </c>
      <c r="C37" s="77"/>
      <c r="D37" s="78"/>
      <c r="E37" s="76" t="s">
        <v>31</v>
      </c>
      <c r="F37" s="77"/>
      <c r="G37" s="78"/>
      <c r="H37" s="76" t="s">
        <v>32</v>
      </c>
      <c r="I37" s="77"/>
      <c r="J37" s="78"/>
      <c r="K37" s="76" t="s">
        <v>34</v>
      </c>
      <c r="L37" s="77"/>
      <c r="M37" s="78"/>
      <c r="N37" s="76" t="s">
        <v>33</v>
      </c>
      <c r="O37" s="77"/>
      <c r="P37" s="78"/>
      <c r="Q37" s="76" t="s">
        <v>35</v>
      </c>
      <c r="R37" s="77"/>
      <c r="S37" s="78"/>
    </row>
    <row r="38" spans="1:19" x14ac:dyDescent="0.25">
      <c r="A38" s="85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25">
      <c r="A39" s="10" t="s">
        <v>47</v>
      </c>
      <c r="B39" s="14">
        <v>126</v>
      </c>
      <c r="C39" s="15">
        <v>73</v>
      </c>
      <c r="D39" s="16">
        <v>199</v>
      </c>
      <c r="E39" s="14">
        <v>202</v>
      </c>
      <c r="F39" s="15">
        <v>175</v>
      </c>
      <c r="G39" s="16">
        <v>377</v>
      </c>
      <c r="H39" s="14">
        <v>123</v>
      </c>
      <c r="I39" s="15">
        <v>103</v>
      </c>
      <c r="J39" s="16">
        <v>226</v>
      </c>
      <c r="K39" s="14">
        <v>0</v>
      </c>
      <c r="L39" s="15">
        <v>0</v>
      </c>
      <c r="M39" s="16">
        <v>0</v>
      </c>
      <c r="N39" s="14">
        <v>1</v>
      </c>
      <c r="O39" s="15">
        <v>0</v>
      </c>
      <c r="P39" s="16">
        <v>1</v>
      </c>
      <c r="Q39" s="14">
        <v>182</v>
      </c>
      <c r="R39" s="15">
        <v>146</v>
      </c>
      <c r="S39" s="16">
        <v>328</v>
      </c>
    </row>
    <row r="40" spans="1:19" x14ac:dyDescent="0.25">
      <c r="A40" s="10" t="s">
        <v>48</v>
      </c>
      <c r="B40" s="14">
        <v>67</v>
      </c>
      <c r="C40" s="15">
        <v>51</v>
      </c>
      <c r="D40" s="16">
        <v>118</v>
      </c>
      <c r="E40" s="14">
        <v>67</v>
      </c>
      <c r="F40" s="15">
        <v>75</v>
      </c>
      <c r="G40" s="16">
        <v>142</v>
      </c>
      <c r="H40" s="14">
        <v>75</v>
      </c>
      <c r="I40" s="15">
        <v>90</v>
      </c>
      <c r="J40" s="16">
        <v>165</v>
      </c>
      <c r="K40" s="14">
        <v>0</v>
      </c>
      <c r="L40" s="15">
        <v>1</v>
      </c>
      <c r="M40" s="16">
        <v>1</v>
      </c>
      <c r="N40" s="14">
        <v>9</v>
      </c>
      <c r="O40" s="15">
        <v>0</v>
      </c>
      <c r="P40" s="16">
        <v>9</v>
      </c>
      <c r="Q40" s="14">
        <v>82</v>
      </c>
      <c r="R40" s="15">
        <v>104</v>
      </c>
      <c r="S40" s="16">
        <v>186</v>
      </c>
    </row>
    <row r="41" spans="1:19" x14ac:dyDescent="0.25">
      <c r="A41" s="10" t="s">
        <v>49</v>
      </c>
      <c r="B41" s="14">
        <v>181</v>
      </c>
      <c r="C41" s="15">
        <v>166</v>
      </c>
      <c r="D41" s="16">
        <v>347</v>
      </c>
      <c r="E41" s="14">
        <v>67</v>
      </c>
      <c r="F41" s="15">
        <v>66</v>
      </c>
      <c r="G41" s="16">
        <v>133</v>
      </c>
      <c r="H41" s="14">
        <v>107</v>
      </c>
      <c r="I41" s="15">
        <v>129</v>
      </c>
      <c r="J41" s="16">
        <v>236</v>
      </c>
      <c r="K41" s="14">
        <v>0</v>
      </c>
      <c r="L41" s="15">
        <v>4</v>
      </c>
      <c r="M41" s="16">
        <v>4</v>
      </c>
      <c r="N41" s="14">
        <v>12</v>
      </c>
      <c r="O41" s="15">
        <v>0</v>
      </c>
      <c r="P41" s="16">
        <v>12</v>
      </c>
      <c r="Q41" s="14">
        <v>98</v>
      </c>
      <c r="R41" s="15">
        <v>129</v>
      </c>
      <c r="S41" s="16">
        <v>227</v>
      </c>
    </row>
    <row r="42" spans="1:19" x14ac:dyDescent="0.25">
      <c r="A42" s="10" t="s">
        <v>50</v>
      </c>
      <c r="B42" s="14">
        <v>41</v>
      </c>
      <c r="C42" s="15">
        <v>38</v>
      </c>
      <c r="D42" s="16">
        <v>79</v>
      </c>
      <c r="E42" s="14">
        <v>62</v>
      </c>
      <c r="F42" s="15">
        <v>69</v>
      </c>
      <c r="G42" s="16">
        <v>131</v>
      </c>
      <c r="H42" s="14">
        <v>51</v>
      </c>
      <c r="I42" s="15">
        <v>85</v>
      </c>
      <c r="J42" s="16">
        <v>136</v>
      </c>
      <c r="K42" s="14">
        <v>0</v>
      </c>
      <c r="L42" s="15">
        <v>3</v>
      </c>
      <c r="M42" s="16">
        <v>3</v>
      </c>
      <c r="N42" s="14">
        <v>8</v>
      </c>
      <c r="O42" s="15">
        <v>0</v>
      </c>
      <c r="P42" s="16">
        <v>8</v>
      </c>
      <c r="Q42" s="14">
        <v>71</v>
      </c>
      <c r="R42" s="15">
        <v>85</v>
      </c>
      <c r="S42" s="16">
        <v>156</v>
      </c>
    </row>
    <row r="43" spans="1:19" ht="15.75" thickBot="1" x14ac:dyDescent="0.3">
      <c r="A43" s="10" t="s">
        <v>51</v>
      </c>
      <c r="B43" s="23">
        <v>42</v>
      </c>
      <c r="C43" s="24">
        <v>33</v>
      </c>
      <c r="D43" s="25">
        <v>75</v>
      </c>
      <c r="E43" s="23">
        <v>57</v>
      </c>
      <c r="F43" s="24">
        <v>57</v>
      </c>
      <c r="G43" s="25">
        <v>114</v>
      </c>
      <c r="H43" s="23">
        <v>57</v>
      </c>
      <c r="I43" s="24">
        <v>78</v>
      </c>
      <c r="J43" s="25">
        <v>135</v>
      </c>
      <c r="K43" s="23">
        <v>0</v>
      </c>
      <c r="L43" s="24">
        <v>1</v>
      </c>
      <c r="M43" s="25">
        <v>1</v>
      </c>
      <c r="N43" s="23">
        <v>5</v>
      </c>
      <c r="O43" s="24">
        <v>0</v>
      </c>
      <c r="P43" s="25">
        <v>5</v>
      </c>
      <c r="Q43" s="23">
        <v>74</v>
      </c>
      <c r="R43" s="24">
        <v>107</v>
      </c>
      <c r="S43" s="25">
        <v>181</v>
      </c>
    </row>
    <row r="44" spans="1:19" ht="15.75" thickBot="1" x14ac:dyDescent="0.3">
      <c r="A44" s="11" t="s">
        <v>12</v>
      </c>
      <c r="B44" s="26">
        <v>457</v>
      </c>
      <c r="C44" s="27">
        <v>361</v>
      </c>
      <c r="D44" s="28">
        <v>818</v>
      </c>
      <c r="E44" s="26">
        <v>455</v>
      </c>
      <c r="F44" s="27">
        <v>442</v>
      </c>
      <c r="G44" s="28">
        <v>897</v>
      </c>
      <c r="H44" s="26">
        <v>413</v>
      </c>
      <c r="I44" s="27">
        <v>485</v>
      </c>
      <c r="J44" s="28">
        <v>898</v>
      </c>
      <c r="K44" s="26">
        <v>0</v>
      </c>
      <c r="L44" s="27">
        <v>9</v>
      </c>
      <c r="M44" s="28">
        <v>9</v>
      </c>
      <c r="N44" s="26">
        <v>35</v>
      </c>
      <c r="O44" s="27">
        <v>0</v>
      </c>
      <c r="P44" s="28">
        <v>35</v>
      </c>
      <c r="Q44" s="26">
        <v>507</v>
      </c>
      <c r="R44" s="27">
        <v>571</v>
      </c>
      <c r="S44" s="28">
        <v>1078</v>
      </c>
    </row>
    <row r="45" spans="1:19" ht="15.75" thickBot="1" x14ac:dyDescent="0.3"/>
    <row r="46" spans="1:19" ht="15" customHeight="1" x14ac:dyDescent="0.25">
      <c r="A46" s="74" t="s">
        <v>52</v>
      </c>
      <c r="B46" s="86" t="s">
        <v>86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</row>
    <row r="47" spans="1:19" ht="15.75" thickBot="1" x14ac:dyDescent="0.3">
      <c r="A47" s="85"/>
      <c r="B47" s="88" t="s">
        <v>4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</row>
    <row r="48" spans="1:19" ht="39" customHeight="1" x14ac:dyDescent="0.25">
      <c r="A48" s="85"/>
      <c r="B48" s="76" t="s">
        <v>40</v>
      </c>
      <c r="C48" s="77"/>
      <c r="D48" s="78"/>
      <c r="E48" s="76" t="s">
        <v>31</v>
      </c>
      <c r="F48" s="77"/>
      <c r="G48" s="78"/>
      <c r="H48" s="76" t="s">
        <v>32</v>
      </c>
      <c r="I48" s="77"/>
      <c r="J48" s="78"/>
      <c r="K48" s="76" t="s">
        <v>34</v>
      </c>
      <c r="L48" s="77"/>
      <c r="M48" s="78"/>
      <c r="N48" s="76" t="s">
        <v>33</v>
      </c>
      <c r="O48" s="77"/>
      <c r="P48" s="78"/>
      <c r="Q48" s="76" t="s">
        <v>35</v>
      </c>
      <c r="R48" s="77"/>
      <c r="S48" s="78"/>
    </row>
    <row r="49" spans="1:19" ht="18.600000000000001" customHeight="1" x14ac:dyDescent="0.25">
      <c r="A49" s="85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25">
      <c r="A50" s="10" t="s">
        <v>47</v>
      </c>
      <c r="B50" s="9">
        <v>129</v>
      </c>
      <c r="C50" s="1">
        <v>81</v>
      </c>
      <c r="D50" s="12">
        <v>210</v>
      </c>
      <c r="E50" s="9">
        <v>200</v>
      </c>
      <c r="F50" s="1">
        <v>156</v>
      </c>
      <c r="G50" s="12">
        <v>356</v>
      </c>
      <c r="H50" s="9">
        <v>124</v>
      </c>
      <c r="I50" s="1">
        <v>127</v>
      </c>
      <c r="J50" s="12">
        <v>251</v>
      </c>
      <c r="K50" s="9">
        <v>0</v>
      </c>
      <c r="L50" s="1">
        <v>1</v>
      </c>
      <c r="M50" s="12">
        <v>1</v>
      </c>
      <c r="N50" s="9">
        <v>5</v>
      </c>
      <c r="O50" s="1">
        <v>0</v>
      </c>
      <c r="P50" s="12">
        <v>5</v>
      </c>
      <c r="Q50" s="9">
        <v>185</v>
      </c>
      <c r="R50" s="1">
        <v>166</v>
      </c>
      <c r="S50" s="12">
        <v>351</v>
      </c>
    </row>
    <row r="51" spans="1:19" x14ac:dyDescent="0.25">
      <c r="A51" s="10" t="s">
        <v>48</v>
      </c>
      <c r="B51" s="9">
        <v>64</v>
      </c>
      <c r="C51" s="1">
        <v>52</v>
      </c>
      <c r="D51" s="12">
        <v>116</v>
      </c>
      <c r="E51" s="9">
        <v>72</v>
      </c>
      <c r="F51" s="1">
        <v>76</v>
      </c>
      <c r="G51" s="12">
        <v>148</v>
      </c>
      <c r="H51" s="9">
        <v>67</v>
      </c>
      <c r="I51" s="1">
        <v>105</v>
      </c>
      <c r="J51" s="12">
        <v>172</v>
      </c>
      <c r="K51" s="9">
        <v>0</v>
      </c>
      <c r="L51" s="1">
        <v>2</v>
      </c>
      <c r="M51" s="12">
        <v>2</v>
      </c>
      <c r="N51" s="9">
        <v>9</v>
      </c>
      <c r="O51" s="1">
        <v>2</v>
      </c>
      <c r="P51" s="12">
        <v>11</v>
      </c>
      <c r="Q51" s="9">
        <v>96</v>
      </c>
      <c r="R51" s="1">
        <v>98</v>
      </c>
      <c r="S51" s="12">
        <v>194</v>
      </c>
    </row>
    <row r="52" spans="1:19" x14ac:dyDescent="0.25">
      <c r="A52" s="10" t="s">
        <v>49</v>
      </c>
      <c r="B52" s="9">
        <v>197</v>
      </c>
      <c r="C52" s="1">
        <v>236</v>
      </c>
      <c r="D52" s="12">
        <v>433</v>
      </c>
      <c r="E52" s="9">
        <v>56</v>
      </c>
      <c r="F52" s="1">
        <v>75</v>
      </c>
      <c r="G52" s="12">
        <v>131</v>
      </c>
      <c r="H52" s="9">
        <v>118</v>
      </c>
      <c r="I52" s="1">
        <v>171</v>
      </c>
      <c r="J52" s="12">
        <v>289</v>
      </c>
      <c r="K52" s="9">
        <v>0</v>
      </c>
      <c r="L52" s="1">
        <v>6</v>
      </c>
      <c r="M52" s="12">
        <v>6</v>
      </c>
      <c r="N52" s="9">
        <v>4</v>
      </c>
      <c r="O52" s="1">
        <v>0</v>
      </c>
      <c r="P52" s="12">
        <v>4</v>
      </c>
      <c r="Q52" s="9">
        <v>125</v>
      </c>
      <c r="R52" s="1">
        <v>152</v>
      </c>
      <c r="S52" s="12">
        <v>277</v>
      </c>
    </row>
    <row r="53" spans="1:19" x14ac:dyDescent="0.25">
      <c r="A53" s="10" t="s">
        <v>50</v>
      </c>
      <c r="B53" s="9">
        <v>60</v>
      </c>
      <c r="C53" s="1">
        <v>44</v>
      </c>
      <c r="D53" s="12">
        <v>104</v>
      </c>
      <c r="E53" s="9">
        <v>67</v>
      </c>
      <c r="F53" s="1">
        <v>60</v>
      </c>
      <c r="G53" s="12">
        <v>127</v>
      </c>
      <c r="H53" s="9">
        <v>64</v>
      </c>
      <c r="I53" s="1">
        <v>80</v>
      </c>
      <c r="J53" s="12">
        <v>144</v>
      </c>
      <c r="K53" s="9">
        <v>0</v>
      </c>
      <c r="L53" s="1">
        <v>1</v>
      </c>
      <c r="M53" s="12">
        <v>1</v>
      </c>
      <c r="N53" s="9">
        <v>7</v>
      </c>
      <c r="O53" s="1">
        <v>0</v>
      </c>
      <c r="P53" s="12">
        <v>7</v>
      </c>
      <c r="Q53" s="9">
        <v>73</v>
      </c>
      <c r="R53" s="1">
        <v>88</v>
      </c>
      <c r="S53" s="12">
        <v>161</v>
      </c>
    </row>
    <row r="54" spans="1:19" ht="15.75" thickBot="1" x14ac:dyDescent="0.3">
      <c r="A54" s="10" t="s">
        <v>51</v>
      </c>
      <c r="B54" s="53">
        <v>56</v>
      </c>
      <c r="C54" s="47">
        <v>36</v>
      </c>
      <c r="D54" s="55">
        <v>92</v>
      </c>
      <c r="E54" s="53">
        <v>61</v>
      </c>
      <c r="F54" s="47">
        <v>59</v>
      </c>
      <c r="G54" s="55">
        <v>120</v>
      </c>
      <c r="H54" s="53">
        <v>59</v>
      </c>
      <c r="I54" s="47">
        <v>63</v>
      </c>
      <c r="J54" s="55">
        <v>122</v>
      </c>
      <c r="K54" s="53">
        <v>0</v>
      </c>
      <c r="L54" s="47">
        <v>0</v>
      </c>
      <c r="M54" s="55">
        <v>0</v>
      </c>
      <c r="N54" s="53">
        <v>9</v>
      </c>
      <c r="O54" s="47">
        <v>0</v>
      </c>
      <c r="P54" s="55">
        <v>9</v>
      </c>
      <c r="Q54" s="53">
        <v>71</v>
      </c>
      <c r="R54" s="47">
        <v>91</v>
      </c>
      <c r="S54" s="55">
        <v>162</v>
      </c>
    </row>
    <row r="55" spans="1:19" ht="15.75" thickBot="1" x14ac:dyDescent="0.3">
      <c r="A55" s="11" t="s">
        <v>12</v>
      </c>
      <c r="B55" s="56">
        <v>506</v>
      </c>
      <c r="C55" s="51">
        <v>449</v>
      </c>
      <c r="D55" s="58">
        <v>955</v>
      </c>
      <c r="E55" s="56">
        <v>456</v>
      </c>
      <c r="F55" s="51">
        <v>426</v>
      </c>
      <c r="G55" s="58">
        <v>882</v>
      </c>
      <c r="H55" s="56">
        <v>432</v>
      </c>
      <c r="I55" s="51">
        <v>546</v>
      </c>
      <c r="J55" s="58">
        <v>978</v>
      </c>
      <c r="K55" s="56">
        <v>0</v>
      </c>
      <c r="L55" s="51">
        <v>10</v>
      </c>
      <c r="M55" s="58">
        <v>10</v>
      </c>
      <c r="N55" s="56">
        <v>34</v>
      </c>
      <c r="O55" s="51">
        <v>2</v>
      </c>
      <c r="P55" s="58">
        <v>36</v>
      </c>
      <c r="Q55" s="56">
        <v>550</v>
      </c>
      <c r="R55" s="51">
        <v>595</v>
      </c>
      <c r="S55" s="58">
        <v>1145</v>
      </c>
    </row>
    <row r="56" spans="1:19" ht="15.75" thickBot="1" x14ac:dyDescent="0.3"/>
    <row r="57" spans="1:19" ht="15" customHeight="1" x14ac:dyDescent="0.25">
      <c r="A57" s="74" t="s">
        <v>52</v>
      </c>
      <c r="B57" s="86" t="s">
        <v>86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</row>
    <row r="58" spans="1:19" ht="15.75" thickBot="1" x14ac:dyDescent="0.3">
      <c r="A58" s="85"/>
      <c r="B58" s="88" t="s">
        <v>5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9"/>
    </row>
    <row r="59" spans="1:19" ht="45" customHeight="1" x14ac:dyDescent="0.25">
      <c r="A59" s="85"/>
      <c r="B59" s="76" t="s">
        <v>40</v>
      </c>
      <c r="C59" s="77"/>
      <c r="D59" s="78"/>
      <c r="E59" s="76" t="s">
        <v>31</v>
      </c>
      <c r="F59" s="77"/>
      <c r="G59" s="78"/>
      <c r="H59" s="76" t="s">
        <v>32</v>
      </c>
      <c r="I59" s="77"/>
      <c r="J59" s="78"/>
      <c r="K59" s="76" t="s">
        <v>34</v>
      </c>
      <c r="L59" s="77"/>
      <c r="M59" s="78"/>
      <c r="N59" s="76" t="s">
        <v>33</v>
      </c>
      <c r="O59" s="77"/>
      <c r="P59" s="78"/>
      <c r="Q59" s="76" t="s">
        <v>35</v>
      </c>
      <c r="R59" s="77"/>
      <c r="S59" s="78"/>
    </row>
    <row r="60" spans="1:19" x14ac:dyDescent="0.25">
      <c r="A60" s="85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25">
      <c r="A61" s="10" t="s">
        <v>47</v>
      </c>
      <c r="B61" s="9">
        <v>149</v>
      </c>
      <c r="C61" s="1">
        <v>131</v>
      </c>
      <c r="D61" s="12">
        <v>280</v>
      </c>
      <c r="E61" s="9">
        <v>210</v>
      </c>
      <c r="F61" s="1">
        <v>163</v>
      </c>
      <c r="G61" s="12">
        <v>373</v>
      </c>
      <c r="H61" s="9">
        <v>157</v>
      </c>
      <c r="I61" s="1">
        <v>134</v>
      </c>
      <c r="J61" s="12">
        <v>291</v>
      </c>
      <c r="K61" s="9">
        <v>0</v>
      </c>
      <c r="L61" s="1">
        <v>3</v>
      </c>
      <c r="M61" s="12">
        <v>3</v>
      </c>
      <c r="N61" s="9">
        <v>6</v>
      </c>
      <c r="O61" s="1">
        <v>0</v>
      </c>
      <c r="P61" s="12">
        <v>6</v>
      </c>
      <c r="Q61" s="9">
        <v>209</v>
      </c>
      <c r="R61" s="1">
        <v>174</v>
      </c>
      <c r="S61" s="12">
        <v>383</v>
      </c>
    </row>
    <row r="62" spans="1:19" x14ac:dyDescent="0.25">
      <c r="A62" s="10" t="s">
        <v>48</v>
      </c>
      <c r="B62" s="9">
        <v>85</v>
      </c>
      <c r="C62" s="1">
        <v>66</v>
      </c>
      <c r="D62" s="12">
        <v>151</v>
      </c>
      <c r="E62" s="9">
        <v>79</v>
      </c>
      <c r="F62" s="1">
        <v>61</v>
      </c>
      <c r="G62" s="12">
        <v>140</v>
      </c>
      <c r="H62" s="9">
        <v>79</v>
      </c>
      <c r="I62" s="1">
        <v>69</v>
      </c>
      <c r="J62" s="12">
        <v>148</v>
      </c>
      <c r="K62" s="9">
        <v>0</v>
      </c>
      <c r="L62" s="1">
        <v>2</v>
      </c>
      <c r="M62" s="12">
        <v>2</v>
      </c>
      <c r="N62" s="9">
        <v>10</v>
      </c>
      <c r="O62" s="1">
        <v>0</v>
      </c>
      <c r="P62" s="12">
        <v>10</v>
      </c>
      <c r="Q62" s="9">
        <v>83</v>
      </c>
      <c r="R62" s="1">
        <v>81</v>
      </c>
      <c r="S62" s="12">
        <v>164</v>
      </c>
    </row>
    <row r="63" spans="1:19" x14ac:dyDescent="0.25">
      <c r="A63" s="10" t="s">
        <v>49</v>
      </c>
      <c r="B63" s="9">
        <v>253</v>
      </c>
      <c r="C63" s="1">
        <v>181</v>
      </c>
      <c r="D63" s="12">
        <v>434</v>
      </c>
      <c r="E63" s="9">
        <v>76</v>
      </c>
      <c r="F63" s="1">
        <v>63</v>
      </c>
      <c r="G63" s="12">
        <v>139</v>
      </c>
      <c r="H63" s="9">
        <v>129</v>
      </c>
      <c r="I63" s="1">
        <v>112</v>
      </c>
      <c r="J63" s="12">
        <v>241</v>
      </c>
      <c r="K63" s="9">
        <v>0</v>
      </c>
      <c r="L63" s="1">
        <v>2</v>
      </c>
      <c r="M63" s="12">
        <v>2</v>
      </c>
      <c r="N63" s="9">
        <v>7</v>
      </c>
      <c r="O63" s="1">
        <v>0</v>
      </c>
      <c r="P63" s="12">
        <v>7</v>
      </c>
      <c r="Q63" s="9">
        <v>133</v>
      </c>
      <c r="R63" s="1">
        <v>98</v>
      </c>
      <c r="S63" s="12">
        <v>231</v>
      </c>
    </row>
    <row r="64" spans="1:19" x14ac:dyDescent="0.25">
      <c r="A64" s="10" t="s">
        <v>50</v>
      </c>
      <c r="B64" s="9">
        <v>47</v>
      </c>
      <c r="C64" s="1">
        <v>41</v>
      </c>
      <c r="D64" s="12">
        <v>88</v>
      </c>
      <c r="E64" s="9">
        <v>50</v>
      </c>
      <c r="F64" s="1">
        <v>35</v>
      </c>
      <c r="G64" s="12">
        <v>85</v>
      </c>
      <c r="H64" s="9">
        <v>53</v>
      </c>
      <c r="I64" s="1">
        <v>63</v>
      </c>
      <c r="J64" s="12">
        <v>116</v>
      </c>
      <c r="K64" s="9">
        <v>0</v>
      </c>
      <c r="L64" s="1">
        <v>3</v>
      </c>
      <c r="M64" s="12">
        <v>3</v>
      </c>
      <c r="N64" s="9">
        <v>6</v>
      </c>
      <c r="O64" s="1">
        <v>0</v>
      </c>
      <c r="P64" s="12">
        <v>6</v>
      </c>
      <c r="Q64" s="9">
        <v>62</v>
      </c>
      <c r="R64" s="1">
        <v>55</v>
      </c>
      <c r="S64" s="12">
        <v>117</v>
      </c>
    </row>
    <row r="65" spans="1:19" ht="15.75" thickBot="1" x14ac:dyDescent="0.3">
      <c r="A65" s="10" t="s">
        <v>51</v>
      </c>
      <c r="B65" s="53">
        <v>46</v>
      </c>
      <c r="C65" s="47">
        <v>35</v>
      </c>
      <c r="D65" s="55">
        <v>81</v>
      </c>
      <c r="E65" s="53">
        <v>44</v>
      </c>
      <c r="F65" s="47">
        <v>54</v>
      </c>
      <c r="G65" s="55">
        <v>98</v>
      </c>
      <c r="H65" s="53">
        <v>49</v>
      </c>
      <c r="I65" s="47">
        <v>50</v>
      </c>
      <c r="J65" s="55">
        <v>99</v>
      </c>
      <c r="K65" s="53">
        <v>0</v>
      </c>
      <c r="L65" s="47">
        <v>1</v>
      </c>
      <c r="M65" s="55">
        <v>1</v>
      </c>
      <c r="N65" s="53">
        <v>6</v>
      </c>
      <c r="O65" s="1">
        <v>0</v>
      </c>
      <c r="P65" s="55">
        <v>6</v>
      </c>
      <c r="Q65" s="53">
        <v>60</v>
      </c>
      <c r="R65" s="47">
        <v>70</v>
      </c>
      <c r="S65" s="55">
        <v>130</v>
      </c>
    </row>
    <row r="66" spans="1:19" ht="15.75" thickBot="1" x14ac:dyDescent="0.3">
      <c r="A66" s="11" t="s">
        <v>12</v>
      </c>
      <c r="B66" s="56">
        <v>580</v>
      </c>
      <c r="C66" s="51">
        <v>454</v>
      </c>
      <c r="D66" s="58">
        <v>1034</v>
      </c>
      <c r="E66" s="56">
        <v>459</v>
      </c>
      <c r="F66" s="51">
        <v>376</v>
      </c>
      <c r="G66" s="58">
        <v>835</v>
      </c>
      <c r="H66" s="56">
        <v>467</v>
      </c>
      <c r="I66" s="51">
        <v>428</v>
      </c>
      <c r="J66" s="58">
        <v>895</v>
      </c>
      <c r="K66" s="56">
        <v>0</v>
      </c>
      <c r="L66" s="51">
        <v>11</v>
      </c>
      <c r="M66" s="58">
        <v>11</v>
      </c>
      <c r="N66" s="56">
        <v>35</v>
      </c>
      <c r="O66" s="51">
        <v>0</v>
      </c>
      <c r="P66" s="58">
        <v>35</v>
      </c>
      <c r="Q66" s="56">
        <v>547</v>
      </c>
      <c r="R66" s="51">
        <v>478</v>
      </c>
      <c r="S66" s="58">
        <v>1025</v>
      </c>
    </row>
    <row r="67" spans="1:19" ht="15.75" thickBot="1" x14ac:dyDescent="0.3">
      <c r="A67" s="4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5" customHeight="1" x14ac:dyDescent="0.25">
      <c r="A68" s="74" t="s">
        <v>52</v>
      </c>
      <c r="B68" s="86" t="s">
        <v>86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</row>
    <row r="69" spans="1:19" ht="15.75" thickBot="1" x14ac:dyDescent="0.3">
      <c r="A69" s="85"/>
      <c r="B69" s="88" t="s">
        <v>6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9"/>
    </row>
    <row r="70" spans="1:19" ht="35.25" customHeight="1" x14ac:dyDescent="0.25">
      <c r="A70" s="85"/>
      <c r="B70" s="76" t="s">
        <v>40</v>
      </c>
      <c r="C70" s="77"/>
      <c r="D70" s="78"/>
      <c r="E70" s="76" t="s">
        <v>31</v>
      </c>
      <c r="F70" s="77"/>
      <c r="G70" s="78"/>
      <c r="H70" s="76" t="s">
        <v>32</v>
      </c>
      <c r="I70" s="77"/>
      <c r="J70" s="78"/>
      <c r="K70" s="76" t="s">
        <v>34</v>
      </c>
      <c r="L70" s="77"/>
      <c r="M70" s="78"/>
      <c r="N70" s="76" t="s">
        <v>33</v>
      </c>
      <c r="O70" s="77"/>
      <c r="P70" s="78"/>
      <c r="Q70" s="76" t="s">
        <v>35</v>
      </c>
      <c r="R70" s="77"/>
      <c r="S70" s="78"/>
    </row>
    <row r="71" spans="1:19" x14ac:dyDescent="0.25">
      <c r="A71" s="85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25">
      <c r="A72" s="10" t="s">
        <v>47</v>
      </c>
      <c r="B72" s="9">
        <v>128</v>
      </c>
      <c r="C72" s="1">
        <v>83</v>
      </c>
      <c r="D72" s="12">
        <v>211</v>
      </c>
      <c r="E72" s="9">
        <v>192</v>
      </c>
      <c r="F72" s="1">
        <v>124</v>
      </c>
      <c r="G72" s="12">
        <v>316</v>
      </c>
      <c r="H72" s="9">
        <v>112</v>
      </c>
      <c r="I72" s="1">
        <v>118</v>
      </c>
      <c r="J72" s="12">
        <v>230</v>
      </c>
      <c r="K72" s="9">
        <v>1</v>
      </c>
      <c r="L72" s="1">
        <v>1</v>
      </c>
      <c r="M72" s="12">
        <v>2</v>
      </c>
      <c r="N72" s="9">
        <v>4</v>
      </c>
      <c r="O72" s="1">
        <v>0</v>
      </c>
      <c r="P72" s="12">
        <v>4</v>
      </c>
      <c r="Q72" s="9">
        <v>150</v>
      </c>
      <c r="R72" s="1">
        <v>115</v>
      </c>
      <c r="S72" s="12">
        <v>265</v>
      </c>
    </row>
    <row r="73" spans="1:19" x14ac:dyDescent="0.25">
      <c r="A73" s="10" t="s">
        <v>48</v>
      </c>
      <c r="B73" s="9">
        <v>61</v>
      </c>
      <c r="C73" s="1">
        <v>48</v>
      </c>
      <c r="D73" s="12">
        <v>109</v>
      </c>
      <c r="E73" s="9">
        <v>44</v>
      </c>
      <c r="F73" s="1">
        <v>54</v>
      </c>
      <c r="G73" s="12">
        <v>98</v>
      </c>
      <c r="H73" s="9">
        <v>63</v>
      </c>
      <c r="I73" s="1">
        <v>60</v>
      </c>
      <c r="J73" s="12">
        <v>123</v>
      </c>
      <c r="K73" s="9">
        <v>0</v>
      </c>
      <c r="L73" s="1">
        <v>4</v>
      </c>
      <c r="M73" s="12">
        <v>4</v>
      </c>
      <c r="N73" s="9">
        <v>6</v>
      </c>
      <c r="O73" s="1">
        <v>0</v>
      </c>
      <c r="P73" s="12">
        <v>6</v>
      </c>
      <c r="Q73" s="9">
        <v>76</v>
      </c>
      <c r="R73" s="1">
        <v>62</v>
      </c>
      <c r="S73" s="12">
        <v>138</v>
      </c>
    </row>
    <row r="74" spans="1:19" x14ac:dyDescent="0.25">
      <c r="A74" s="10" t="s">
        <v>49</v>
      </c>
      <c r="B74" s="9">
        <v>191</v>
      </c>
      <c r="C74" s="1">
        <v>164</v>
      </c>
      <c r="D74" s="12">
        <v>355</v>
      </c>
      <c r="E74" s="9">
        <v>41</v>
      </c>
      <c r="F74" s="1">
        <v>69</v>
      </c>
      <c r="G74" s="12">
        <v>110</v>
      </c>
      <c r="H74" s="9">
        <v>103</v>
      </c>
      <c r="I74" s="1">
        <v>128</v>
      </c>
      <c r="J74" s="12">
        <v>231</v>
      </c>
      <c r="K74" s="9">
        <v>0</v>
      </c>
      <c r="L74" s="1">
        <v>2</v>
      </c>
      <c r="M74" s="12">
        <v>2</v>
      </c>
      <c r="N74" s="9">
        <v>3</v>
      </c>
      <c r="O74" s="1">
        <v>0</v>
      </c>
      <c r="P74" s="12">
        <v>3</v>
      </c>
      <c r="Q74" s="9">
        <v>108</v>
      </c>
      <c r="R74" s="1">
        <v>101</v>
      </c>
      <c r="S74" s="12">
        <v>209</v>
      </c>
    </row>
    <row r="75" spans="1:19" x14ac:dyDescent="0.25">
      <c r="A75" s="10" t="s">
        <v>50</v>
      </c>
      <c r="B75" s="9">
        <v>46</v>
      </c>
      <c r="C75" s="1">
        <v>27</v>
      </c>
      <c r="D75" s="12">
        <v>73</v>
      </c>
      <c r="E75" s="9">
        <v>38</v>
      </c>
      <c r="F75" s="1">
        <v>50</v>
      </c>
      <c r="G75" s="12">
        <v>88</v>
      </c>
      <c r="H75" s="9">
        <v>53</v>
      </c>
      <c r="I75" s="1">
        <v>57</v>
      </c>
      <c r="J75" s="12">
        <v>110</v>
      </c>
      <c r="K75" s="9">
        <v>0</v>
      </c>
      <c r="L75" s="1">
        <v>2</v>
      </c>
      <c r="M75" s="12">
        <v>2</v>
      </c>
      <c r="N75" s="9">
        <v>7</v>
      </c>
      <c r="O75" s="1">
        <v>0</v>
      </c>
      <c r="P75" s="12">
        <v>7</v>
      </c>
      <c r="Q75" s="9">
        <v>64</v>
      </c>
      <c r="R75" s="1">
        <v>51</v>
      </c>
      <c r="S75" s="12">
        <v>115</v>
      </c>
    </row>
    <row r="76" spans="1:19" ht="15.75" thickBot="1" x14ac:dyDescent="0.3">
      <c r="A76" s="10" t="s">
        <v>51</v>
      </c>
      <c r="B76" s="53">
        <v>42</v>
      </c>
      <c r="C76" s="47">
        <v>33</v>
      </c>
      <c r="D76" s="55">
        <v>75</v>
      </c>
      <c r="E76" s="53">
        <v>50</v>
      </c>
      <c r="F76" s="47">
        <v>39</v>
      </c>
      <c r="G76" s="55">
        <v>89</v>
      </c>
      <c r="H76" s="53">
        <v>39</v>
      </c>
      <c r="I76" s="47">
        <v>59</v>
      </c>
      <c r="J76" s="55">
        <v>98</v>
      </c>
      <c r="K76" s="53">
        <v>0</v>
      </c>
      <c r="L76" s="47">
        <v>2</v>
      </c>
      <c r="M76" s="55">
        <v>2</v>
      </c>
      <c r="N76" s="53">
        <v>4</v>
      </c>
      <c r="O76" s="47">
        <v>0</v>
      </c>
      <c r="P76" s="55">
        <v>4</v>
      </c>
      <c r="Q76" s="53">
        <v>54</v>
      </c>
      <c r="R76" s="47">
        <v>65</v>
      </c>
      <c r="S76" s="55">
        <v>119</v>
      </c>
    </row>
    <row r="77" spans="1:19" ht="15.75" thickBot="1" x14ac:dyDescent="0.3">
      <c r="A77" s="11" t="s">
        <v>12</v>
      </c>
      <c r="B77" s="56">
        <v>468</v>
      </c>
      <c r="C77" s="51">
        <v>355</v>
      </c>
      <c r="D77" s="58">
        <v>823</v>
      </c>
      <c r="E77" s="56">
        <v>365</v>
      </c>
      <c r="F77" s="51">
        <v>336</v>
      </c>
      <c r="G77" s="58">
        <v>701</v>
      </c>
      <c r="H77" s="56">
        <v>370</v>
      </c>
      <c r="I77" s="51">
        <v>422</v>
      </c>
      <c r="J77" s="58">
        <v>792</v>
      </c>
      <c r="K77" s="56">
        <v>1</v>
      </c>
      <c r="L77" s="51">
        <v>11</v>
      </c>
      <c r="M77" s="58">
        <v>12</v>
      </c>
      <c r="N77" s="56">
        <v>24</v>
      </c>
      <c r="O77" s="51">
        <v>0</v>
      </c>
      <c r="P77" s="58">
        <v>24</v>
      </c>
      <c r="Q77" s="56">
        <v>452</v>
      </c>
      <c r="R77" s="51">
        <v>394</v>
      </c>
      <c r="S77" s="58">
        <v>846</v>
      </c>
    </row>
    <row r="78" spans="1:19" ht="15.75" thickBot="1" x14ac:dyDescent="0.3"/>
    <row r="79" spans="1:19" ht="15" customHeight="1" x14ac:dyDescent="0.25">
      <c r="A79" s="74" t="s">
        <v>52</v>
      </c>
      <c r="B79" s="86" t="s">
        <v>86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</row>
    <row r="80" spans="1:19" ht="15" customHeight="1" thickBot="1" x14ac:dyDescent="0.3">
      <c r="A80" s="85"/>
      <c r="B80" s="88" t="s">
        <v>7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9"/>
    </row>
    <row r="81" spans="1:19" ht="38.450000000000003" customHeight="1" x14ac:dyDescent="0.25">
      <c r="A81" s="85"/>
      <c r="B81" s="76" t="s">
        <v>40</v>
      </c>
      <c r="C81" s="77"/>
      <c r="D81" s="78"/>
      <c r="E81" s="76" t="s">
        <v>31</v>
      </c>
      <c r="F81" s="77"/>
      <c r="G81" s="78"/>
      <c r="H81" s="76" t="s">
        <v>32</v>
      </c>
      <c r="I81" s="77"/>
      <c r="J81" s="78"/>
      <c r="K81" s="76" t="s">
        <v>34</v>
      </c>
      <c r="L81" s="77"/>
      <c r="M81" s="78"/>
      <c r="N81" s="76" t="s">
        <v>33</v>
      </c>
      <c r="O81" s="77"/>
      <c r="P81" s="78"/>
      <c r="Q81" s="76" t="s">
        <v>35</v>
      </c>
      <c r="R81" s="77"/>
      <c r="S81" s="78"/>
    </row>
    <row r="82" spans="1:19" x14ac:dyDescent="0.25">
      <c r="A82" s="85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25">
      <c r="A83" s="10" t="s">
        <v>47</v>
      </c>
      <c r="B83" s="9">
        <v>141</v>
      </c>
      <c r="C83" s="1">
        <v>80</v>
      </c>
      <c r="D83" s="12">
        <v>221</v>
      </c>
      <c r="E83" s="9">
        <v>232</v>
      </c>
      <c r="F83" s="1">
        <v>159</v>
      </c>
      <c r="G83" s="12">
        <v>391</v>
      </c>
      <c r="H83" s="9">
        <v>139</v>
      </c>
      <c r="I83" s="1">
        <v>110</v>
      </c>
      <c r="J83" s="12">
        <v>249</v>
      </c>
      <c r="K83" s="9">
        <v>0</v>
      </c>
      <c r="L83" s="1">
        <v>2</v>
      </c>
      <c r="M83" s="12">
        <v>2</v>
      </c>
      <c r="N83" s="9">
        <v>4</v>
      </c>
      <c r="O83" s="1">
        <v>0</v>
      </c>
      <c r="P83" s="12">
        <v>4</v>
      </c>
      <c r="Q83" s="9">
        <v>188</v>
      </c>
      <c r="R83" s="1">
        <v>148</v>
      </c>
      <c r="S83" s="12">
        <v>336</v>
      </c>
    </row>
    <row r="84" spans="1:19" x14ac:dyDescent="0.25">
      <c r="A84" s="10" t="s">
        <v>48</v>
      </c>
      <c r="B84" s="9">
        <v>51</v>
      </c>
      <c r="C84" s="1">
        <v>37</v>
      </c>
      <c r="D84" s="12">
        <v>88</v>
      </c>
      <c r="E84" s="9">
        <v>70</v>
      </c>
      <c r="F84" s="1">
        <v>63</v>
      </c>
      <c r="G84" s="12">
        <v>133</v>
      </c>
      <c r="H84" s="9">
        <v>72</v>
      </c>
      <c r="I84" s="1">
        <v>61</v>
      </c>
      <c r="J84" s="12">
        <v>133</v>
      </c>
      <c r="K84" s="9">
        <v>0</v>
      </c>
      <c r="L84" s="1">
        <v>0</v>
      </c>
      <c r="M84" s="12">
        <v>0</v>
      </c>
      <c r="N84" s="9">
        <v>2</v>
      </c>
      <c r="O84" s="1">
        <v>0</v>
      </c>
      <c r="P84" s="12">
        <v>2</v>
      </c>
      <c r="Q84" s="9">
        <v>79</v>
      </c>
      <c r="R84" s="1">
        <v>71</v>
      </c>
      <c r="S84" s="12">
        <v>150</v>
      </c>
    </row>
    <row r="85" spans="1:19" x14ac:dyDescent="0.25">
      <c r="A85" s="10" t="s">
        <v>49</v>
      </c>
      <c r="B85" s="9">
        <v>205</v>
      </c>
      <c r="C85" s="1">
        <v>197</v>
      </c>
      <c r="D85" s="12">
        <v>402</v>
      </c>
      <c r="E85" s="9">
        <v>61</v>
      </c>
      <c r="F85" s="1">
        <v>64</v>
      </c>
      <c r="G85" s="12">
        <v>125</v>
      </c>
      <c r="H85" s="9">
        <v>113</v>
      </c>
      <c r="I85" s="1">
        <v>153</v>
      </c>
      <c r="J85" s="12">
        <v>266</v>
      </c>
      <c r="K85" s="9">
        <v>0</v>
      </c>
      <c r="L85" s="1">
        <v>3</v>
      </c>
      <c r="M85" s="12">
        <v>3</v>
      </c>
      <c r="N85" s="9">
        <v>5</v>
      </c>
      <c r="O85" s="1">
        <v>0</v>
      </c>
      <c r="P85" s="12">
        <v>5</v>
      </c>
      <c r="Q85" s="9">
        <v>117</v>
      </c>
      <c r="R85" s="1">
        <v>117</v>
      </c>
      <c r="S85" s="12">
        <v>234</v>
      </c>
    </row>
    <row r="86" spans="1:19" x14ac:dyDescent="0.25">
      <c r="A86" s="10" t="s">
        <v>50</v>
      </c>
      <c r="B86" s="9">
        <v>51</v>
      </c>
      <c r="C86" s="1">
        <v>33</v>
      </c>
      <c r="D86" s="12">
        <v>84</v>
      </c>
      <c r="E86" s="9">
        <v>48</v>
      </c>
      <c r="F86" s="1">
        <v>33</v>
      </c>
      <c r="G86" s="12">
        <v>81</v>
      </c>
      <c r="H86" s="9">
        <v>54</v>
      </c>
      <c r="I86" s="1">
        <v>68</v>
      </c>
      <c r="J86" s="12">
        <v>122</v>
      </c>
      <c r="K86" s="9">
        <v>0</v>
      </c>
      <c r="L86" s="1">
        <v>2</v>
      </c>
      <c r="M86" s="12">
        <v>2</v>
      </c>
      <c r="N86" s="9">
        <v>5</v>
      </c>
      <c r="O86" s="1">
        <v>0</v>
      </c>
      <c r="P86" s="12">
        <v>5</v>
      </c>
      <c r="Q86" s="9">
        <v>62</v>
      </c>
      <c r="R86" s="1">
        <v>62</v>
      </c>
      <c r="S86" s="12">
        <v>124</v>
      </c>
    </row>
    <row r="87" spans="1:19" ht="15.75" thickBot="1" x14ac:dyDescent="0.3">
      <c r="A87" s="10" t="s">
        <v>51</v>
      </c>
      <c r="B87" s="53">
        <v>46</v>
      </c>
      <c r="C87" s="47">
        <v>28</v>
      </c>
      <c r="D87" s="55">
        <v>74</v>
      </c>
      <c r="E87" s="53">
        <v>62</v>
      </c>
      <c r="F87" s="47">
        <v>56</v>
      </c>
      <c r="G87" s="55">
        <v>118</v>
      </c>
      <c r="H87" s="53">
        <v>49</v>
      </c>
      <c r="I87" s="47">
        <v>49</v>
      </c>
      <c r="J87" s="55">
        <v>98</v>
      </c>
      <c r="K87" s="53">
        <v>0</v>
      </c>
      <c r="L87" s="47">
        <v>1</v>
      </c>
      <c r="M87" s="55">
        <v>1</v>
      </c>
      <c r="N87" s="53">
        <v>6</v>
      </c>
      <c r="O87" s="47">
        <v>0</v>
      </c>
      <c r="P87" s="55">
        <v>6</v>
      </c>
      <c r="Q87" s="53">
        <v>68</v>
      </c>
      <c r="R87" s="47">
        <v>59</v>
      </c>
      <c r="S87" s="55">
        <v>127</v>
      </c>
    </row>
    <row r="88" spans="1:19" ht="15.75" thickBot="1" x14ac:dyDescent="0.3">
      <c r="A88" s="11" t="s">
        <v>12</v>
      </c>
      <c r="B88" s="56">
        <v>494</v>
      </c>
      <c r="C88" s="51">
        <v>375</v>
      </c>
      <c r="D88" s="58">
        <v>869</v>
      </c>
      <c r="E88" s="56">
        <v>473</v>
      </c>
      <c r="F88" s="51">
        <v>375</v>
      </c>
      <c r="G88" s="58">
        <v>848</v>
      </c>
      <c r="H88" s="56">
        <v>427</v>
      </c>
      <c r="I88" s="51">
        <v>441</v>
      </c>
      <c r="J88" s="58">
        <v>868</v>
      </c>
      <c r="K88" s="56">
        <v>0</v>
      </c>
      <c r="L88" s="51">
        <v>8</v>
      </c>
      <c r="M88" s="58">
        <v>8</v>
      </c>
      <c r="N88" s="56">
        <v>22</v>
      </c>
      <c r="O88" s="51">
        <v>0</v>
      </c>
      <c r="P88" s="58">
        <v>22</v>
      </c>
      <c r="Q88" s="56">
        <v>514</v>
      </c>
      <c r="R88" s="51">
        <v>457</v>
      </c>
      <c r="S88" s="58">
        <v>971</v>
      </c>
    </row>
    <row r="89" spans="1:19" ht="15.75" thickBot="1" x14ac:dyDescent="0.3"/>
    <row r="90" spans="1:19" ht="15" customHeight="1" x14ac:dyDescent="0.25">
      <c r="A90" s="74" t="s">
        <v>52</v>
      </c>
      <c r="B90" s="86" t="s">
        <v>86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</row>
    <row r="91" spans="1:19" ht="15" customHeight="1" thickBot="1" x14ac:dyDescent="0.3">
      <c r="A91" s="85"/>
      <c r="B91" s="88" t="s">
        <v>8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9"/>
    </row>
    <row r="92" spans="1:19" ht="38.450000000000003" customHeight="1" x14ac:dyDescent="0.25">
      <c r="A92" s="85"/>
      <c r="B92" s="76" t="s">
        <v>40</v>
      </c>
      <c r="C92" s="77"/>
      <c r="D92" s="78"/>
      <c r="E92" s="76" t="s">
        <v>31</v>
      </c>
      <c r="F92" s="77"/>
      <c r="G92" s="78"/>
      <c r="H92" s="76" t="s">
        <v>32</v>
      </c>
      <c r="I92" s="77"/>
      <c r="J92" s="78"/>
      <c r="K92" s="76" t="s">
        <v>34</v>
      </c>
      <c r="L92" s="77"/>
      <c r="M92" s="78"/>
      <c r="N92" s="76" t="s">
        <v>33</v>
      </c>
      <c r="O92" s="77"/>
      <c r="P92" s="78"/>
      <c r="Q92" s="76" t="s">
        <v>35</v>
      </c>
      <c r="R92" s="77"/>
      <c r="S92" s="78"/>
    </row>
    <row r="93" spans="1:19" x14ac:dyDescent="0.25">
      <c r="A93" s="85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25">
      <c r="A94" s="10" t="s">
        <v>47</v>
      </c>
      <c r="B94" s="9">
        <v>166</v>
      </c>
      <c r="C94" s="1">
        <v>79</v>
      </c>
      <c r="D94" s="12">
        <v>245</v>
      </c>
      <c r="E94" s="9">
        <v>225</v>
      </c>
      <c r="F94" s="1">
        <v>166</v>
      </c>
      <c r="G94" s="12">
        <v>391</v>
      </c>
      <c r="H94" s="9">
        <v>165</v>
      </c>
      <c r="I94" s="1">
        <v>107</v>
      </c>
      <c r="J94" s="12">
        <v>272</v>
      </c>
      <c r="K94" s="9">
        <v>1</v>
      </c>
      <c r="L94" s="1">
        <v>0</v>
      </c>
      <c r="M94" s="12">
        <v>1</v>
      </c>
      <c r="N94" s="9">
        <v>4</v>
      </c>
      <c r="O94" s="1">
        <v>0</v>
      </c>
      <c r="P94" s="12">
        <v>4</v>
      </c>
      <c r="Q94" s="9">
        <v>277</v>
      </c>
      <c r="R94" s="1">
        <v>126</v>
      </c>
      <c r="S94" s="12">
        <v>403</v>
      </c>
    </row>
    <row r="95" spans="1:19" x14ac:dyDescent="0.25">
      <c r="A95" s="10" t="s">
        <v>48</v>
      </c>
      <c r="B95" s="9">
        <v>61</v>
      </c>
      <c r="C95" s="1">
        <v>52</v>
      </c>
      <c r="D95" s="12">
        <v>113</v>
      </c>
      <c r="E95" s="9">
        <v>74</v>
      </c>
      <c r="F95" s="1">
        <v>56</v>
      </c>
      <c r="G95" s="12">
        <v>130</v>
      </c>
      <c r="H95" s="9">
        <v>97</v>
      </c>
      <c r="I95" s="1">
        <v>80</v>
      </c>
      <c r="J95" s="12">
        <v>177</v>
      </c>
      <c r="K95" s="9">
        <v>0</v>
      </c>
      <c r="L95" s="1">
        <v>1</v>
      </c>
      <c r="M95" s="12">
        <v>1</v>
      </c>
      <c r="N95" s="9">
        <v>8</v>
      </c>
      <c r="O95" s="1">
        <v>0</v>
      </c>
      <c r="P95" s="12">
        <v>8</v>
      </c>
      <c r="Q95" s="9">
        <v>129</v>
      </c>
      <c r="R95" s="1">
        <v>85</v>
      </c>
      <c r="S95" s="12">
        <v>214</v>
      </c>
    </row>
    <row r="96" spans="1:19" x14ac:dyDescent="0.25">
      <c r="A96" s="10" t="s">
        <v>49</v>
      </c>
      <c r="B96" s="9">
        <v>237</v>
      </c>
      <c r="C96" s="1">
        <v>189</v>
      </c>
      <c r="D96" s="12">
        <v>426</v>
      </c>
      <c r="E96" s="9">
        <v>84</v>
      </c>
      <c r="F96" s="1">
        <v>85</v>
      </c>
      <c r="G96" s="12">
        <v>169</v>
      </c>
      <c r="H96" s="9">
        <v>154</v>
      </c>
      <c r="I96" s="1">
        <v>180</v>
      </c>
      <c r="J96" s="12">
        <v>334</v>
      </c>
      <c r="K96" s="9">
        <v>0</v>
      </c>
      <c r="L96" s="1">
        <v>1</v>
      </c>
      <c r="M96" s="12">
        <v>1</v>
      </c>
      <c r="N96" s="9">
        <v>3</v>
      </c>
      <c r="O96" s="1">
        <v>0</v>
      </c>
      <c r="P96" s="12">
        <v>3</v>
      </c>
      <c r="Q96" s="9">
        <v>139</v>
      </c>
      <c r="R96" s="1">
        <v>118</v>
      </c>
      <c r="S96" s="12">
        <v>257</v>
      </c>
    </row>
    <row r="97" spans="1:19" x14ac:dyDescent="0.25">
      <c r="A97" s="10" t="s">
        <v>50</v>
      </c>
      <c r="B97" s="9">
        <v>57</v>
      </c>
      <c r="C97" s="1">
        <v>30</v>
      </c>
      <c r="D97" s="12">
        <v>87</v>
      </c>
      <c r="E97" s="9">
        <v>61</v>
      </c>
      <c r="F97" s="1">
        <v>56</v>
      </c>
      <c r="G97" s="12">
        <v>117</v>
      </c>
      <c r="H97" s="9">
        <v>89</v>
      </c>
      <c r="I97" s="1">
        <v>62</v>
      </c>
      <c r="J97" s="12">
        <v>151</v>
      </c>
      <c r="K97" s="9">
        <v>0</v>
      </c>
      <c r="L97" s="1">
        <v>1</v>
      </c>
      <c r="M97" s="12">
        <v>1</v>
      </c>
      <c r="N97" s="9">
        <v>15</v>
      </c>
      <c r="O97" s="1">
        <v>0</v>
      </c>
      <c r="P97" s="12">
        <v>15</v>
      </c>
      <c r="Q97" s="9">
        <v>134</v>
      </c>
      <c r="R97" s="1">
        <v>82</v>
      </c>
      <c r="S97" s="12">
        <v>216</v>
      </c>
    </row>
    <row r="98" spans="1:19" ht="15.75" thickBot="1" x14ac:dyDescent="0.3">
      <c r="A98" s="10" t="s">
        <v>51</v>
      </c>
      <c r="B98" s="53">
        <v>52</v>
      </c>
      <c r="C98" s="47">
        <v>33</v>
      </c>
      <c r="D98" s="55">
        <v>85</v>
      </c>
      <c r="E98" s="53">
        <v>46</v>
      </c>
      <c r="F98" s="47">
        <v>45</v>
      </c>
      <c r="G98" s="55">
        <v>91</v>
      </c>
      <c r="H98" s="53">
        <v>73</v>
      </c>
      <c r="I98" s="47">
        <v>60</v>
      </c>
      <c r="J98" s="55">
        <v>133</v>
      </c>
      <c r="K98" s="53">
        <v>0</v>
      </c>
      <c r="L98" s="47">
        <v>2</v>
      </c>
      <c r="M98" s="55">
        <v>2</v>
      </c>
      <c r="N98" s="53">
        <v>4</v>
      </c>
      <c r="O98" s="47">
        <v>0</v>
      </c>
      <c r="P98" s="55">
        <v>4</v>
      </c>
      <c r="Q98" s="53">
        <v>88</v>
      </c>
      <c r="R98" s="47">
        <v>57</v>
      </c>
      <c r="S98" s="55">
        <v>145</v>
      </c>
    </row>
    <row r="99" spans="1:19" ht="15.75" thickBot="1" x14ac:dyDescent="0.3">
      <c r="A99" s="11" t="s">
        <v>12</v>
      </c>
      <c r="B99" s="56">
        <v>573</v>
      </c>
      <c r="C99" s="51">
        <v>383</v>
      </c>
      <c r="D99" s="58">
        <v>956</v>
      </c>
      <c r="E99" s="56">
        <v>490</v>
      </c>
      <c r="F99" s="51">
        <v>408</v>
      </c>
      <c r="G99" s="58">
        <v>898</v>
      </c>
      <c r="H99" s="56">
        <v>578</v>
      </c>
      <c r="I99" s="51">
        <v>489</v>
      </c>
      <c r="J99" s="58">
        <v>1067</v>
      </c>
      <c r="K99" s="56">
        <v>1</v>
      </c>
      <c r="L99" s="51">
        <v>5</v>
      </c>
      <c r="M99" s="58">
        <v>6</v>
      </c>
      <c r="N99" s="56">
        <v>34</v>
      </c>
      <c r="O99" s="51">
        <v>0</v>
      </c>
      <c r="P99" s="58">
        <v>34</v>
      </c>
      <c r="Q99" s="56">
        <v>767</v>
      </c>
      <c r="R99" s="51">
        <v>468</v>
      </c>
      <c r="S99" s="58">
        <v>1235</v>
      </c>
    </row>
    <row r="100" spans="1:19" ht="15.75" thickBot="1" x14ac:dyDescent="0.3"/>
    <row r="101" spans="1:19" ht="15" customHeight="1" x14ac:dyDescent="0.25">
      <c r="A101" s="74" t="s">
        <v>52</v>
      </c>
      <c r="B101" s="86" t="s">
        <v>86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</row>
    <row r="102" spans="1:19" ht="15" customHeight="1" thickBot="1" x14ac:dyDescent="0.3">
      <c r="A102" s="85"/>
      <c r="B102" s="88" t="s">
        <v>9</v>
      </c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9"/>
    </row>
    <row r="103" spans="1:19" ht="42" customHeight="1" x14ac:dyDescent="0.25">
      <c r="A103" s="85"/>
      <c r="B103" s="76" t="s">
        <v>40</v>
      </c>
      <c r="C103" s="77"/>
      <c r="D103" s="78"/>
      <c r="E103" s="76" t="s">
        <v>31</v>
      </c>
      <c r="F103" s="77"/>
      <c r="G103" s="78"/>
      <c r="H103" s="76" t="s">
        <v>32</v>
      </c>
      <c r="I103" s="77"/>
      <c r="J103" s="78"/>
      <c r="K103" s="76" t="s">
        <v>34</v>
      </c>
      <c r="L103" s="77"/>
      <c r="M103" s="78"/>
      <c r="N103" s="76" t="s">
        <v>33</v>
      </c>
      <c r="O103" s="77"/>
      <c r="P103" s="78"/>
      <c r="Q103" s="76" t="s">
        <v>35</v>
      </c>
      <c r="R103" s="77"/>
      <c r="S103" s="78"/>
    </row>
    <row r="104" spans="1:19" x14ac:dyDescent="0.25">
      <c r="A104" s="85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25">
      <c r="A105" s="10" t="s">
        <v>47</v>
      </c>
      <c r="B105" s="9">
        <v>170</v>
      </c>
      <c r="C105" s="1">
        <v>89</v>
      </c>
      <c r="D105" s="12">
        <v>259</v>
      </c>
      <c r="E105" s="9">
        <v>255</v>
      </c>
      <c r="F105" s="1">
        <v>191</v>
      </c>
      <c r="G105" s="12">
        <v>446</v>
      </c>
      <c r="H105" s="9">
        <v>172</v>
      </c>
      <c r="I105" s="1">
        <v>136</v>
      </c>
      <c r="J105" s="12">
        <v>308</v>
      </c>
      <c r="K105" s="9">
        <v>0</v>
      </c>
      <c r="L105" s="1">
        <v>2</v>
      </c>
      <c r="M105" s="12">
        <v>2</v>
      </c>
      <c r="N105" s="9">
        <v>4</v>
      </c>
      <c r="O105" s="1">
        <v>0</v>
      </c>
      <c r="P105" s="12">
        <v>4</v>
      </c>
      <c r="Q105" s="9">
        <v>231</v>
      </c>
      <c r="R105" s="1">
        <v>159</v>
      </c>
      <c r="S105" s="12">
        <v>390</v>
      </c>
    </row>
    <row r="106" spans="1:19" x14ac:dyDescent="0.25">
      <c r="A106" s="10" t="s">
        <v>48</v>
      </c>
      <c r="B106" s="9">
        <v>64</v>
      </c>
      <c r="C106" s="1">
        <v>57</v>
      </c>
      <c r="D106" s="12">
        <v>121</v>
      </c>
      <c r="E106" s="9">
        <v>65</v>
      </c>
      <c r="F106" s="1">
        <v>72</v>
      </c>
      <c r="G106" s="12">
        <v>137</v>
      </c>
      <c r="H106" s="9">
        <v>80</v>
      </c>
      <c r="I106" s="1">
        <v>88</v>
      </c>
      <c r="J106" s="12">
        <v>168</v>
      </c>
      <c r="K106" s="9">
        <v>0</v>
      </c>
      <c r="L106" s="1">
        <v>3</v>
      </c>
      <c r="M106" s="12">
        <v>3</v>
      </c>
      <c r="N106" s="9">
        <v>11</v>
      </c>
      <c r="O106" s="1">
        <v>0</v>
      </c>
      <c r="P106" s="12">
        <v>11</v>
      </c>
      <c r="Q106" s="9">
        <v>76</v>
      </c>
      <c r="R106" s="1">
        <v>80</v>
      </c>
      <c r="S106" s="12">
        <v>156</v>
      </c>
    </row>
    <row r="107" spans="1:19" x14ac:dyDescent="0.25">
      <c r="A107" s="10" t="s">
        <v>49</v>
      </c>
      <c r="B107" s="9">
        <v>212</v>
      </c>
      <c r="C107" s="1">
        <v>182</v>
      </c>
      <c r="D107" s="12">
        <v>394</v>
      </c>
      <c r="E107" s="9">
        <v>53</v>
      </c>
      <c r="F107" s="1">
        <v>64</v>
      </c>
      <c r="G107" s="12">
        <v>117</v>
      </c>
      <c r="H107" s="9">
        <v>128</v>
      </c>
      <c r="I107" s="1">
        <v>158</v>
      </c>
      <c r="J107" s="12">
        <v>286</v>
      </c>
      <c r="K107" s="9">
        <v>0</v>
      </c>
      <c r="L107" s="1">
        <v>2</v>
      </c>
      <c r="M107" s="12">
        <v>2</v>
      </c>
      <c r="N107" s="9">
        <v>6</v>
      </c>
      <c r="O107" s="1">
        <v>0</v>
      </c>
      <c r="P107" s="12">
        <v>6</v>
      </c>
      <c r="Q107" s="9">
        <v>133</v>
      </c>
      <c r="R107" s="1">
        <v>135</v>
      </c>
      <c r="S107" s="12">
        <v>268</v>
      </c>
    </row>
    <row r="108" spans="1:19" x14ac:dyDescent="0.25">
      <c r="A108" s="10" t="s">
        <v>50</v>
      </c>
      <c r="B108" s="9">
        <v>53</v>
      </c>
      <c r="C108" s="1">
        <v>38</v>
      </c>
      <c r="D108" s="12">
        <v>91</v>
      </c>
      <c r="E108" s="9">
        <v>61</v>
      </c>
      <c r="F108" s="1">
        <v>56</v>
      </c>
      <c r="G108" s="12">
        <v>117</v>
      </c>
      <c r="H108" s="9">
        <v>58</v>
      </c>
      <c r="I108" s="1">
        <v>79</v>
      </c>
      <c r="J108" s="12">
        <v>137</v>
      </c>
      <c r="K108" s="9">
        <v>0</v>
      </c>
      <c r="L108" s="1">
        <v>1</v>
      </c>
      <c r="M108" s="12">
        <v>1</v>
      </c>
      <c r="N108" s="9">
        <v>12</v>
      </c>
      <c r="O108" s="1">
        <v>0</v>
      </c>
      <c r="P108" s="12">
        <v>12</v>
      </c>
      <c r="Q108" s="9">
        <v>71</v>
      </c>
      <c r="R108" s="1">
        <v>83</v>
      </c>
      <c r="S108" s="12">
        <v>154</v>
      </c>
    </row>
    <row r="109" spans="1:19" ht="15.75" thickBot="1" x14ac:dyDescent="0.3">
      <c r="A109" s="10" t="s">
        <v>51</v>
      </c>
      <c r="B109" s="53">
        <v>43</v>
      </c>
      <c r="C109" s="47">
        <v>35</v>
      </c>
      <c r="D109" s="55">
        <v>78</v>
      </c>
      <c r="E109" s="53">
        <v>54</v>
      </c>
      <c r="F109" s="47">
        <v>66</v>
      </c>
      <c r="G109" s="55">
        <v>120</v>
      </c>
      <c r="H109" s="53">
        <v>71</v>
      </c>
      <c r="I109" s="47">
        <v>71</v>
      </c>
      <c r="J109" s="55">
        <v>142</v>
      </c>
      <c r="K109" s="53">
        <v>0</v>
      </c>
      <c r="L109" s="47">
        <v>2</v>
      </c>
      <c r="M109" s="55">
        <v>2</v>
      </c>
      <c r="N109" s="53">
        <v>7</v>
      </c>
      <c r="O109" s="47">
        <v>0</v>
      </c>
      <c r="P109" s="55">
        <v>7</v>
      </c>
      <c r="Q109" s="53">
        <v>60</v>
      </c>
      <c r="R109" s="47">
        <v>59</v>
      </c>
      <c r="S109" s="55">
        <v>119</v>
      </c>
    </row>
    <row r="110" spans="1:19" ht="15.75" thickBot="1" x14ac:dyDescent="0.3">
      <c r="A110" s="11" t="s">
        <v>12</v>
      </c>
      <c r="B110" s="56">
        <v>542</v>
      </c>
      <c r="C110" s="51">
        <v>401</v>
      </c>
      <c r="D110" s="58">
        <v>943</v>
      </c>
      <c r="E110" s="56">
        <v>488</v>
      </c>
      <c r="F110" s="51">
        <v>449</v>
      </c>
      <c r="G110" s="58">
        <v>937</v>
      </c>
      <c r="H110" s="56">
        <v>509</v>
      </c>
      <c r="I110" s="51">
        <v>532</v>
      </c>
      <c r="J110" s="58">
        <v>1041</v>
      </c>
      <c r="K110" s="56">
        <v>0</v>
      </c>
      <c r="L110" s="51">
        <v>10</v>
      </c>
      <c r="M110" s="58">
        <v>10</v>
      </c>
      <c r="N110" s="56">
        <v>40</v>
      </c>
      <c r="O110" s="51">
        <v>0</v>
      </c>
      <c r="P110" s="58">
        <v>40</v>
      </c>
      <c r="Q110" s="56">
        <v>571</v>
      </c>
      <c r="R110" s="51">
        <v>516</v>
      </c>
      <c r="S110" s="58">
        <v>1087</v>
      </c>
    </row>
    <row r="111" spans="1:19" ht="15.75" thickBot="1" x14ac:dyDescent="0.3"/>
    <row r="112" spans="1:19" ht="15" customHeight="1" x14ac:dyDescent="0.25">
      <c r="A112" s="74" t="s">
        <v>52</v>
      </c>
      <c r="B112" s="86" t="s">
        <v>86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</row>
    <row r="113" spans="1:19" ht="15" customHeight="1" thickBot="1" x14ac:dyDescent="0.3">
      <c r="A113" s="85"/>
      <c r="B113" s="88" t="s">
        <v>10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9"/>
    </row>
    <row r="114" spans="1:19" ht="35.25" customHeight="1" x14ac:dyDescent="0.25">
      <c r="A114" s="85"/>
      <c r="B114" s="76" t="s">
        <v>40</v>
      </c>
      <c r="C114" s="77"/>
      <c r="D114" s="78"/>
      <c r="E114" s="76" t="s">
        <v>31</v>
      </c>
      <c r="F114" s="77"/>
      <c r="G114" s="78"/>
      <c r="H114" s="76" t="s">
        <v>32</v>
      </c>
      <c r="I114" s="77"/>
      <c r="J114" s="78"/>
      <c r="K114" s="76" t="s">
        <v>34</v>
      </c>
      <c r="L114" s="77"/>
      <c r="M114" s="78"/>
      <c r="N114" s="76" t="s">
        <v>33</v>
      </c>
      <c r="O114" s="77"/>
      <c r="P114" s="78"/>
      <c r="Q114" s="76" t="s">
        <v>35</v>
      </c>
      <c r="R114" s="77"/>
      <c r="S114" s="78"/>
    </row>
    <row r="115" spans="1:19" x14ac:dyDescent="0.25">
      <c r="A115" s="85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25">
      <c r="A116" s="10" t="s">
        <v>47</v>
      </c>
      <c r="B116" s="9">
        <v>129</v>
      </c>
      <c r="C116" s="1">
        <v>75</v>
      </c>
      <c r="D116" s="12">
        <v>204</v>
      </c>
      <c r="E116" s="9">
        <v>199</v>
      </c>
      <c r="F116" s="1">
        <v>177</v>
      </c>
      <c r="G116" s="12">
        <v>376</v>
      </c>
      <c r="H116" s="9">
        <v>141</v>
      </c>
      <c r="I116" s="1">
        <v>128</v>
      </c>
      <c r="J116" s="12">
        <v>269</v>
      </c>
      <c r="K116" s="9">
        <v>1</v>
      </c>
      <c r="L116" s="1">
        <v>1</v>
      </c>
      <c r="M116" s="12">
        <v>2</v>
      </c>
      <c r="N116" s="9">
        <v>4</v>
      </c>
      <c r="O116" s="1">
        <v>0</v>
      </c>
      <c r="P116" s="12">
        <v>4</v>
      </c>
      <c r="Q116" s="9">
        <v>181</v>
      </c>
      <c r="R116" s="1">
        <v>132</v>
      </c>
      <c r="S116" s="12">
        <v>313</v>
      </c>
    </row>
    <row r="117" spans="1:19" x14ac:dyDescent="0.25">
      <c r="A117" s="10" t="s">
        <v>48</v>
      </c>
      <c r="B117" s="9">
        <v>48</v>
      </c>
      <c r="C117" s="1">
        <v>31</v>
      </c>
      <c r="D117" s="12">
        <v>79</v>
      </c>
      <c r="E117" s="9">
        <v>54</v>
      </c>
      <c r="F117" s="1">
        <v>57</v>
      </c>
      <c r="G117" s="12">
        <v>111</v>
      </c>
      <c r="H117" s="9">
        <v>53</v>
      </c>
      <c r="I117" s="1">
        <v>35</v>
      </c>
      <c r="J117" s="12">
        <v>88</v>
      </c>
      <c r="K117" s="9">
        <v>0</v>
      </c>
      <c r="L117" s="1">
        <v>0</v>
      </c>
      <c r="M117" s="12">
        <v>0</v>
      </c>
      <c r="N117" s="9">
        <v>5</v>
      </c>
      <c r="O117" s="1">
        <v>0</v>
      </c>
      <c r="P117" s="12">
        <v>5</v>
      </c>
      <c r="Q117" s="9">
        <v>55</v>
      </c>
      <c r="R117" s="1">
        <v>62</v>
      </c>
      <c r="S117" s="12">
        <v>117</v>
      </c>
    </row>
    <row r="118" spans="1:19" x14ac:dyDescent="0.25">
      <c r="A118" s="10" t="s">
        <v>49</v>
      </c>
      <c r="B118" s="9">
        <v>162</v>
      </c>
      <c r="C118" s="1">
        <v>136</v>
      </c>
      <c r="D118" s="12">
        <v>298</v>
      </c>
      <c r="E118" s="9">
        <v>41</v>
      </c>
      <c r="F118" s="1">
        <v>46</v>
      </c>
      <c r="G118" s="12">
        <v>87</v>
      </c>
      <c r="H118" s="9">
        <v>92</v>
      </c>
      <c r="I118" s="1">
        <v>114</v>
      </c>
      <c r="J118" s="12">
        <v>206</v>
      </c>
      <c r="K118" s="9">
        <v>0</v>
      </c>
      <c r="L118" s="1">
        <v>1</v>
      </c>
      <c r="M118" s="12">
        <v>1</v>
      </c>
      <c r="N118" s="9">
        <v>1</v>
      </c>
      <c r="O118" s="1">
        <v>0</v>
      </c>
      <c r="P118" s="12">
        <v>1</v>
      </c>
      <c r="Q118" s="9">
        <v>109</v>
      </c>
      <c r="R118" s="1">
        <v>120</v>
      </c>
      <c r="S118" s="12">
        <v>229</v>
      </c>
    </row>
    <row r="119" spans="1:19" x14ac:dyDescent="0.25">
      <c r="A119" s="10" t="s">
        <v>50</v>
      </c>
      <c r="B119" s="9">
        <v>43</v>
      </c>
      <c r="C119" s="1">
        <v>31</v>
      </c>
      <c r="D119" s="12">
        <v>74</v>
      </c>
      <c r="E119" s="9">
        <v>53</v>
      </c>
      <c r="F119" s="1">
        <v>47</v>
      </c>
      <c r="G119" s="12">
        <v>100</v>
      </c>
      <c r="H119" s="9">
        <v>48</v>
      </c>
      <c r="I119" s="1">
        <v>63</v>
      </c>
      <c r="J119" s="12">
        <v>111</v>
      </c>
      <c r="K119" s="9">
        <v>1</v>
      </c>
      <c r="L119" s="1">
        <v>0</v>
      </c>
      <c r="M119" s="12">
        <v>1</v>
      </c>
      <c r="N119" s="9">
        <v>5</v>
      </c>
      <c r="O119" s="1">
        <v>0</v>
      </c>
      <c r="P119" s="12">
        <v>5</v>
      </c>
      <c r="Q119" s="9">
        <v>46</v>
      </c>
      <c r="R119" s="1">
        <v>62</v>
      </c>
      <c r="S119" s="12">
        <v>108</v>
      </c>
    </row>
    <row r="120" spans="1:19" ht="15.75" thickBot="1" x14ac:dyDescent="0.3">
      <c r="A120" s="10" t="s">
        <v>51</v>
      </c>
      <c r="B120" s="53">
        <v>43</v>
      </c>
      <c r="C120" s="47">
        <v>31</v>
      </c>
      <c r="D120" s="55">
        <v>74</v>
      </c>
      <c r="E120" s="53">
        <v>50</v>
      </c>
      <c r="F120" s="47">
        <v>46</v>
      </c>
      <c r="G120" s="55">
        <v>96</v>
      </c>
      <c r="H120" s="53">
        <v>48</v>
      </c>
      <c r="I120" s="47">
        <v>44</v>
      </c>
      <c r="J120" s="55">
        <v>92</v>
      </c>
      <c r="K120" s="53">
        <v>0</v>
      </c>
      <c r="L120" s="47">
        <v>1</v>
      </c>
      <c r="M120" s="55">
        <v>1</v>
      </c>
      <c r="N120" s="53">
        <v>8</v>
      </c>
      <c r="O120" s="47">
        <v>0</v>
      </c>
      <c r="P120" s="55">
        <v>8</v>
      </c>
      <c r="Q120" s="53">
        <v>60</v>
      </c>
      <c r="R120" s="47">
        <v>48</v>
      </c>
      <c r="S120" s="55">
        <v>108</v>
      </c>
    </row>
    <row r="121" spans="1:19" ht="15.75" thickBot="1" x14ac:dyDescent="0.3">
      <c r="A121" s="11" t="s">
        <v>12</v>
      </c>
      <c r="B121" s="56">
        <v>425</v>
      </c>
      <c r="C121" s="51">
        <v>304</v>
      </c>
      <c r="D121" s="58">
        <v>729</v>
      </c>
      <c r="E121" s="56">
        <v>397</v>
      </c>
      <c r="F121" s="51">
        <v>373</v>
      </c>
      <c r="G121" s="58">
        <v>770</v>
      </c>
      <c r="H121" s="56">
        <v>382</v>
      </c>
      <c r="I121" s="51">
        <v>384</v>
      </c>
      <c r="J121" s="58">
        <v>766</v>
      </c>
      <c r="K121" s="56">
        <v>2</v>
      </c>
      <c r="L121" s="51">
        <v>3</v>
      </c>
      <c r="M121" s="58">
        <v>5</v>
      </c>
      <c r="N121" s="56">
        <v>23</v>
      </c>
      <c r="O121" s="51">
        <v>0</v>
      </c>
      <c r="P121" s="58">
        <v>23</v>
      </c>
      <c r="Q121" s="56">
        <v>451</v>
      </c>
      <c r="R121" s="51">
        <v>424</v>
      </c>
      <c r="S121" s="58">
        <v>875</v>
      </c>
    </row>
    <row r="122" spans="1:19" ht="15.75" thickBot="1" x14ac:dyDescent="0.3"/>
    <row r="123" spans="1:19" ht="15" customHeight="1" x14ac:dyDescent="0.25">
      <c r="A123" s="74" t="s">
        <v>52</v>
      </c>
      <c r="B123" s="86" t="s">
        <v>86</v>
      </c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</row>
    <row r="124" spans="1:19" ht="15" customHeight="1" thickBot="1" x14ac:dyDescent="0.3">
      <c r="A124" s="85"/>
      <c r="B124" s="88" t="s">
        <v>11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9"/>
    </row>
    <row r="125" spans="1:19" ht="41.45" customHeight="1" x14ac:dyDescent="0.25">
      <c r="A125" s="85"/>
      <c r="B125" s="76" t="s">
        <v>40</v>
      </c>
      <c r="C125" s="77"/>
      <c r="D125" s="78"/>
      <c r="E125" s="76" t="s">
        <v>31</v>
      </c>
      <c r="F125" s="77"/>
      <c r="G125" s="78"/>
      <c r="H125" s="76" t="s">
        <v>32</v>
      </c>
      <c r="I125" s="77"/>
      <c r="J125" s="78"/>
      <c r="K125" s="76" t="s">
        <v>34</v>
      </c>
      <c r="L125" s="77"/>
      <c r="M125" s="78"/>
      <c r="N125" s="76" t="s">
        <v>33</v>
      </c>
      <c r="O125" s="77"/>
      <c r="P125" s="78"/>
      <c r="Q125" s="76" t="s">
        <v>35</v>
      </c>
      <c r="R125" s="77"/>
      <c r="S125" s="78"/>
    </row>
    <row r="126" spans="1:19" x14ac:dyDescent="0.25">
      <c r="A126" s="85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x14ac:dyDescent="0.25">
      <c r="A127" s="10" t="s">
        <v>47</v>
      </c>
      <c r="B127" s="9">
        <v>87</v>
      </c>
      <c r="C127" s="1">
        <v>80</v>
      </c>
      <c r="D127" s="12">
        <v>167</v>
      </c>
      <c r="E127" s="9">
        <v>160</v>
      </c>
      <c r="F127" s="1">
        <v>147</v>
      </c>
      <c r="G127" s="12">
        <v>307</v>
      </c>
      <c r="H127" s="9">
        <v>109</v>
      </c>
      <c r="I127" s="1">
        <v>104</v>
      </c>
      <c r="J127" s="12">
        <v>213</v>
      </c>
      <c r="K127" s="9">
        <v>1</v>
      </c>
      <c r="L127" s="1">
        <v>1</v>
      </c>
      <c r="M127" s="12">
        <v>2</v>
      </c>
      <c r="N127" s="9">
        <v>3</v>
      </c>
      <c r="O127" s="1">
        <v>0</v>
      </c>
      <c r="P127" s="12">
        <v>3</v>
      </c>
      <c r="Q127" s="9">
        <v>163</v>
      </c>
      <c r="R127" s="1">
        <v>102</v>
      </c>
      <c r="S127" s="12">
        <v>265</v>
      </c>
    </row>
    <row r="128" spans="1:19" x14ac:dyDescent="0.25">
      <c r="A128" s="10" t="s">
        <v>48</v>
      </c>
      <c r="B128" s="9">
        <v>34</v>
      </c>
      <c r="C128" s="1">
        <v>35</v>
      </c>
      <c r="D128" s="12">
        <v>69</v>
      </c>
      <c r="E128" s="9">
        <v>48</v>
      </c>
      <c r="F128" s="1">
        <v>50</v>
      </c>
      <c r="G128" s="12">
        <v>98</v>
      </c>
      <c r="H128" s="9">
        <v>41</v>
      </c>
      <c r="I128" s="1">
        <v>55</v>
      </c>
      <c r="J128" s="12">
        <v>96</v>
      </c>
      <c r="K128" s="9">
        <v>0</v>
      </c>
      <c r="L128" s="1">
        <v>1</v>
      </c>
      <c r="M128" s="12">
        <v>1</v>
      </c>
      <c r="N128" s="9">
        <v>6</v>
      </c>
      <c r="O128" s="1">
        <v>0</v>
      </c>
      <c r="P128" s="12">
        <v>6</v>
      </c>
      <c r="Q128" s="9">
        <v>50</v>
      </c>
      <c r="R128" s="1">
        <v>62</v>
      </c>
      <c r="S128" s="12">
        <v>112</v>
      </c>
    </row>
    <row r="129" spans="1:19" x14ac:dyDescent="0.25">
      <c r="A129" s="10" t="s">
        <v>49</v>
      </c>
      <c r="B129" s="9">
        <v>162</v>
      </c>
      <c r="C129" s="1">
        <v>131</v>
      </c>
      <c r="D129" s="12">
        <v>293</v>
      </c>
      <c r="E129" s="9">
        <v>40</v>
      </c>
      <c r="F129" s="1">
        <v>50</v>
      </c>
      <c r="G129" s="12">
        <v>90</v>
      </c>
      <c r="H129" s="9">
        <v>104</v>
      </c>
      <c r="I129" s="1">
        <v>103</v>
      </c>
      <c r="J129" s="12">
        <v>207</v>
      </c>
      <c r="K129" s="9">
        <v>0</v>
      </c>
      <c r="L129" s="1">
        <v>0</v>
      </c>
      <c r="M129" s="12">
        <v>0</v>
      </c>
      <c r="N129" s="9">
        <v>3</v>
      </c>
      <c r="O129" s="1">
        <v>0</v>
      </c>
      <c r="P129" s="12">
        <v>3</v>
      </c>
      <c r="Q129" s="9">
        <v>107</v>
      </c>
      <c r="R129" s="1">
        <v>91</v>
      </c>
      <c r="S129" s="12">
        <v>198</v>
      </c>
    </row>
    <row r="130" spans="1:19" x14ac:dyDescent="0.25">
      <c r="A130" s="10" t="s">
        <v>50</v>
      </c>
      <c r="B130" s="9">
        <v>45</v>
      </c>
      <c r="C130" s="1">
        <v>29</v>
      </c>
      <c r="D130" s="12">
        <v>74</v>
      </c>
      <c r="E130" s="9">
        <v>52</v>
      </c>
      <c r="F130" s="1">
        <v>47</v>
      </c>
      <c r="G130" s="12">
        <v>99</v>
      </c>
      <c r="H130" s="9">
        <v>42</v>
      </c>
      <c r="I130" s="1">
        <v>60</v>
      </c>
      <c r="J130" s="12">
        <v>102</v>
      </c>
      <c r="K130" s="9">
        <v>0</v>
      </c>
      <c r="L130" s="1">
        <v>1</v>
      </c>
      <c r="M130" s="12">
        <v>1</v>
      </c>
      <c r="N130" s="9">
        <v>6</v>
      </c>
      <c r="O130" s="1">
        <v>0</v>
      </c>
      <c r="P130" s="12">
        <v>6</v>
      </c>
      <c r="Q130" s="9">
        <v>56</v>
      </c>
      <c r="R130" s="1">
        <v>49</v>
      </c>
      <c r="S130" s="12">
        <v>105</v>
      </c>
    </row>
    <row r="131" spans="1:19" ht="15.75" thickBot="1" x14ac:dyDescent="0.3">
      <c r="A131" s="10" t="s">
        <v>51</v>
      </c>
      <c r="B131" s="53">
        <v>28</v>
      </c>
      <c r="C131" s="47">
        <v>24</v>
      </c>
      <c r="D131" s="55">
        <v>52</v>
      </c>
      <c r="E131" s="53">
        <v>39</v>
      </c>
      <c r="F131" s="47">
        <v>46</v>
      </c>
      <c r="G131" s="55">
        <v>85</v>
      </c>
      <c r="H131" s="53">
        <v>47</v>
      </c>
      <c r="I131" s="47">
        <v>41</v>
      </c>
      <c r="J131" s="55">
        <v>88</v>
      </c>
      <c r="K131" s="53">
        <v>0</v>
      </c>
      <c r="L131" s="47">
        <v>1</v>
      </c>
      <c r="M131" s="55">
        <v>1</v>
      </c>
      <c r="N131" s="53">
        <v>2</v>
      </c>
      <c r="O131" s="47">
        <v>1</v>
      </c>
      <c r="P131" s="55">
        <v>3</v>
      </c>
      <c r="Q131" s="53">
        <v>47</v>
      </c>
      <c r="R131" s="47">
        <v>47</v>
      </c>
      <c r="S131" s="55">
        <v>94</v>
      </c>
    </row>
    <row r="132" spans="1:19" ht="15.75" thickBot="1" x14ac:dyDescent="0.3">
      <c r="A132" s="11" t="s">
        <v>12</v>
      </c>
      <c r="B132" s="56">
        <v>356</v>
      </c>
      <c r="C132" s="51">
        <v>299</v>
      </c>
      <c r="D132" s="58">
        <v>655</v>
      </c>
      <c r="E132" s="56">
        <v>339</v>
      </c>
      <c r="F132" s="51">
        <v>340</v>
      </c>
      <c r="G132" s="58">
        <v>679</v>
      </c>
      <c r="H132" s="56">
        <v>343</v>
      </c>
      <c r="I132" s="51">
        <v>363</v>
      </c>
      <c r="J132" s="58">
        <v>706</v>
      </c>
      <c r="K132" s="56">
        <v>1</v>
      </c>
      <c r="L132" s="51">
        <v>4</v>
      </c>
      <c r="M132" s="58">
        <v>5</v>
      </c>
      <c r="N132" s="56">
        <v>20</v>
      </c>
      <c r="O132" s="51">
        <v>1</v>
      </c>
      <c r="P132" s="58">
        <v>21</v>
      </c>
      <c r="Q132" s="56">
        <v>423</v>
      </c>
      <c r="R132" s="51">
        <v>351</v>
      </c>
      <c r="S132" s="58">
        <v>774</v>
      </c>
    </row>
    <row r="133" spans="1:19" ht="15.75" thickBot="1" x14ac:dyDescent="0.3"/>
    <row r="134" spans="1:19" ht="15" customHeight="1" x14ac:dyDescent="0.25">
      <c r="A134" s="74" t="s">
        <v>52</v>
      </c>
      <c r="B134" s="86" t="s">
        <v>86</v>
      </c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</row>
    <row r="135" spans="1:19" ht="15" customHeight="1" thickBot="1" x14ac:dyDescent="0.3">
      <c r="A135" s="85"/>
      <c r="B135" s="88" t="s">
        <v>85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9"/>
    </row>
    <row r="136" spans="1:19" ht="42" customHeight="1" x14ac:dyDescent="0.25">
      <c r="A136" s="85"/>
      <c r="B136" s="76" t="s">
        <v>40</v>
      </c>
      <c r="C136" s="77"/>
      <c r="D136" s="78"/>
      <c r="E136" s="76" t="s">
        <v>31</v>
      </c>
      <c r="F136" s="77"/>
      <c r="G136" s="78"/>
      <c r="H136" s="76" t="s">
        <v>32</v>
      </c>
      <c r="I136" s="77"/>
      <c r="J136" s="78"/>
      <c r="K136" s="76" t="s">
        <v>34</v>
      </c>
      <c r="L136" s="77"/>
      <c r="M136" s="78"/>
      <c r="N136" s="76" t="s">
        <v>33</v>
      </c>
      <c r="O136" s="77"/>
      <c r="P136" s="78"/>
      <c r="Q136" s="76" t="s">
        <v>35</v>
      </c>
      <c r="R136" s="77"/>
      <c r="S136" s="78"/>
    </row>
    <row r="137" spans="1:19" x14ac:dyDescent="0.25">
      <c r="A137" s="85"/>
      <c r="B137" s="7" t="s">
        <v>13</v>
      </c>
      <c r="C137" s="41" t="s">
        <v>14</v>
      </c>
      <c r="D137" s="42" t="s">
        <v>12</v>
      </c>
      <c r="E137" s="7" t="s">
        <v>13</v>
      </c>
      <c r="F137" s="41" t="s">
        <v>14</v>
      </c>
      <c r="G137" s="42" t="s">
        <v>12</v>
      </c>
      <c r="H137" s="7" t="s">
        <v>13</v>
      </c>
      <c r="I137" s="41" t="s">
        <v>14</v>
      </c>
      <c r="J137" s="42" t="s">
        <v>12</v>
      </c>
      <c r="K137" s="7" t="s">
        <v>13</v>
      </c>
      <c r="L137" s="41" t="s">
        <v>14</v>
      </c>
      <c r="M137" s="42" t="s">
        <v>12</v>
      </c>
      <c r="N137" s="7" t="s">
        <v>13</v>
      </c>
      <c r="O137" s="41" t="s">
        <v>14</v>
      </c>
      <c r="P137" s="42" t="s">
        <v>12</v>
      </c>
      <c r="Q137" s="7" t="s">
        <v>13</v>
      </c>
      <c r="R137" s="66" t="s">
        <v>14</v>
      </c>
      <c r="S137" s="67" t="s">
        <v>12</v>
      </c>
    </row>
    <row r="138" spans="1:19" x14ac:dyDescent="0.25">
      <c r="A138" s="10" t="s">
        <v>47</v>
      </c>
      <c r="B138" s="43">
        <f t="shared" ref="B138:S138" si="0">SUM(B6,B17,B28,B39,B50,B61,B72,B83,B94,B105,B116,B127)</f>
        <v>1627</v>
      </c>
      <c r="C138" s="1">
        <f t="shared" si="0"/>
        <v>1036</v>
      </c>
      <c r="D138" s="44">
        <f t="shared" si="0"/>
        <v>2663</v>
      </c>
      <c r="E138" s="43">
        <f t="shared" si="0"/>
        <v>2479</v>
      </c>
      <c r="F138" s="1">
        <f t="shared" si="0"/>
        <v>1983</v>
      </c>
      <c r="G138" s="44">
        <f t="shared" si="0"/>
        <v>4462</v>
      </c>
      <c r="H138" s="43">
        <f t="shared" si="0"/>
        <v>1613</v>
      </c>
      <c r="I138" s="1">
        <f t="shared" si="0"/>
        <v>1375</v>
      </c>
      <c r="J138" s="44">
        <f t="shared" si="0"/>
        <v>2988</v>
      </c>
      <c r="K138" s="43">
        <f t="shared" si="0"/>
        <v>5</v>
      </c>
      <c r="L138" s="1">
        <f t="shared" si="0"/>
        <v>14</v>
      </c>
      <c r="M138" s="44">
        <f t="shared" si="0"/>
        <v>19</v>
      </c>
      <c r="N138" s="43">
        <f t="shared" si="0"/>
        <v>49</v>
      </c>
      <c r="O138" s="1">
        <f t="shared" si="0"/>
        <v>0</v>
      </c>
      <c r="P138" s="44">
        <f t="shared" si="0"/>
        <v>49</v>
      </c>
      <c r="Q138" s="43">
        <f t="shared" si="0"/>
        <v>2289</v>
      </c>
      <c r="R138" s="1">
        <f t="shared" si="0"/>
        <v>1638</v>
      </c>
      <c r="S138" s="45">
        <f t="shared" si="0"/>
        <v>3927</v>
      </c>
    </row>
    <row r="139" spans="1:19" x14ac:dyDescent="0.25">
      <c r="A139" s="10" t="s">
        <v>48</v>
      </c>
      <c r="B139" s="43">
        <f t="shared" ref="B139:D143" si="1">SUM(B7,B18,B29,B40,B51,B62,B73,B84,B95,B106,B117,B128)</f>
        <v>722</v>
      </c>
      <c r="C139" s="1">
        <f t="shared" si="1"/>
        <v>551</v>
      </c>
      <c r="D139" s="44">
        <f t="shared" si="1"/>
        <v>1273</v>
      </c>
      <c r="E139" s="43">
        <f t="shared" ref="E139:S139" si="2">SUM(E7,E18,E29,E40,E51,E62,E73,E84,E95,E106,E117,E128)</f>
        <v>779</v>
      </c>
      <c r="F139" s="1">
        <f t="shared" si="2"/>
        <v>757</v>
      </c>
      <c r="G139" s="44">
        <f t="shared" si="2"/>
        <v>1536</v>
      </c>
      <c r="H139" s="43">
        <f t="shared" si="2"/>
        <v>812</v>
      </c>
      <c r="I139" s="1">
        <f t="shared" si="2"/>
        <v>830</v>
      </c>
      <c r="J139" s="44">
        <f t="shared" si="2"/>
        <v>1642</v>
      </c>
      <c r="K139" s="43">
        <f>SUM(K7,K18,K29,K40,K51,K62,K73,K84,K95,K106,K117,K128)</f>
        <v>0</v>
      </c>
      <c r="L139" s="1">
        <f t="shared" si="2"/>
        <v>20</v>
      </c>
      <c r="M139" s="44">
        <f>SUM(M7,M18,M29,M40,M51,M62,M73,M84,M95,M106,M117,M128)</f>
        <v>20</v>
      </c>
      <c r="N139" s="43">
        <f t="shared" si="2"/>
        <v>87</v>
      </c>
      <c r="O139" s="1">
        <f t="shared" si="2"/>
        <v>2</v>
      </c>
      <c r="P139" s="44">
        <f t="shared" si="2"/>
        <v>89</v>
      </c>
      <c r="Q139" s="43">
        <f t="shared" si="2"/>
        <v>916</v>
      </c>
      <c r="R139" s="1">
        <f t="shared" si="2"/>
        <v>914</v>
      </c>
      <c r="S139" s="45">
        <f t="shared" si="2"/>
        <v>1830</v>
      </c>
    </row>
    <row r="140" spans="1:19" x14ac:dyDescent="0.25">
      <c r="A140" s="10" t="s">
        <v>49</v>
      </c>
      <c r="B140" s="43">
        <f t="shared" si="1"/>
        <v>2463</v>
      </c>
      <c r="C140" s="1">
        <f t="shared" si="1"/>
        <v>2101</v>
      </c>
      <c r="D140" s="44">
        <f t="shared" si="1"/>
        <v>4564</v>
      </c>
      <c r="E140" s="43">
        <f t="shared" ref="E140:S140" si="3">SUM(E8,E19,E30,E41,E52,E63,E74,E85,E96,E107,E118,E129)</f>
        <v>707</v>
      </c>
      <c r="F140" s="1">
        <f t="shared" si="3"/>
        <v>787</v>
      </c>
      <c r="G140" s="44">
        <f t="shared" si="3"/>
        <v>1494</v>
      </c>
      <c r="H140" s="43">
        <f t="shared" si="3"/>
        <v>1389</v>
      </c>
      <c r="I140" s="1">
        <f t="shared" si="3"/>
        <v>1641</v>
      </c>
      <c r="J140" s="44">
        <f t="shared" si="3"/>
        <v>3030</v>
      </c>
      <c r="K140" s="43">
        <f t="shared" si="3"/>
        <v>0</v>
      </c>
      <c r="L140" s="1">
        <f t="shared" si="3"/>
        <v>28</v>
      </c>
      <c r="M140" s="44">
        <f t="shared" si="3"/>
        <v>28</v>
      </c>
      <c r="N140" s="43">
        <f t="shared" si="3"/>
        <v>66</v>
      </c>
      <c r="O140" s="1">
        <f t="shared" si="3"/>
        <v>0</v>
      </c>
      <c r="P140" s="44">
        <f t="shared" si="3"/>
        <v>66</v>
      </c>
      <c r="Q140" s="43">
        <f t="shared" si="3"/>
        <v>1393</v>
      </c>
      <c r="R140" s="1">
        <f t="shared" si="3"/>
        <v>1398</v>
      </c>
      <c r="S140" s="45">
        <f t="shared" si="3"/>
        <v>2791</v>
      </c>
    </row>
    <row r="141" spans="1:19" x14ac:dyDescent="0.25">
      <c r="A141" s="10" t="s">
        <v>50</v>
      </c>
      <c r="B141" s="43">
        <f t="shared" si="1"/>
        <v>608</v>
      </c>
      <c r="C141" s="1">
        <f t="shared" si="1"/>
        <v>418</v>
      </c>
      <c r="D141" s="44">
        <f t="shared" si="1"/>
        <v>1026</v>
      </c>
      <c r="E141" s="43">
        <f t="shared" ref="E141:S141" si="4">SUM(E9,E20,E31,E42,E53,E64,E75,E86,E97,E108,E119,E130)</f>
        <v>646</v>
      </c>
      <c r="F141" s="1">
        <f t="shared" si="4"/>
        <v>625</v>
      </c>
      <c r="G141" s="44">
        <f t="shared" si="4"/>
        <v>1271</v>
      </c>
      <c r="H141" s="43">
        <f t="shared" si="4"/>
        <v>713</v>
      </c>
      <c r="I141" s="1">
        <f t="shared" si="4"/>
        <v>799</v>
      </c>
      <c r="J141" s="44">
        <f t="shared" si="4"/>
        <v>1512</v>
      </c>
      <c r="K141" s="43">
        <f t="shared" si="4"/>
        <v>1</v>
      </c>
      <c r="L141" s="1">
        <f t="shared" si="4"/>
        <v>20</v>
      </c>
      <c r="M141" s="44">
        <f t="shared" si="4"/>
        <v>21</v>
      </c>
      <c r="N141" s="43">
        <f t="shared" si="4"/>
        <v>90</v>
      </c>
      <c r="O141" s="1">
        <f t="shared" si="4"/>
        <v>0</v>
      </c>
      <c r="P141" s="44">
        <f t="shared" si="4"/>
        <v>90</v>
      </c>
      <c r="Q141" s="43">
        <f t="shared" si="4"/>
        <v>845</v>
      </c>
      <c r="R141" s="1">
        <f t="shared" si="4"/>
        <v>801</v>
      </c>
      <c r="S141" s="45">
        <f t="shared" si="4"/>
        <v>1646</v>
      </c>
    </row>
    <row r="142" spans="1:19" ht="15.75" thickBot="1" x14ac:dyDescent="0.3">
      <c r="A142" s="10" t="s">
        <v>51</v>
      </c>
      <c r="B142" s="46">
        <f t="shared" si="1"/>
        <v>536</v>
      </c>
      <c r="C142" s="47">
        <f t="shared" si="1"/>
        <v>400</v>
      </c>
      <c r="D142" s="48">
        <f t="shared" si="1"/>
        <v>936</v>
      </c>
      <c r="E142" s="46">
        <f t="shared" ref="E142:S142" si="5">SUM(E10,E21,E32,E43,E54,E65,E76,E87,E98,E109,E120,E131)</f>
        <v>637</v>
      </c>
      <c r="F142" s="47">
        <f t="shared" si="5"/>
        <v>663</v>
      </c>
      <c r="G142" s="48">
        <f t="shared" si="5"/>
        <v>1300</v>
      </c>
      <c r="H142" s="46">
        <f t="shared" si="5"/>
        <v>638</v>
      </c>
      <c r="I142" s="47">
        <f t="shared" si="5"/>
        <v>685</v>
      </c>
      <c r="J142" s="48">
        <f t="shared" si="5"/>
        <v>1323</v>
      </c>
      <c r="K142" s="46">
        <f t="shared" si="5"/>
        <v>0</v>
      </c>
      <c r="L142" s="47">
        <f t="shared" si="5"/>
        <v>14</v>
      </c>
      <c r="M142" s="48">
        <f t="shared" si="5"/>
        <v>14</v>
      </c>
      <c r="N142" s="46">
        <f t="shared" si="5"/>
        <v>63</v>
      </c>
      <c r="O142" s="47">
        <f t="shared" si="5"/>
        <v>1</v>
      </c>
      <c r="P142" s="48">
        <f t="shared" si="5"/>
        <v>64</v>
      </c>
      <c r="Q142" s="46">
        <f t="shared" si="5"/>
        <v>739</v>
      </c>
      <c r="R142" s="47">
        <f t="shared" si="5"/>
        <v>775</v>
      </c>
      <c r="S142" s="49">
        <f t="shared" si="5"/>
        <v>1514</v>
      </c>
    </row>
    <row r="143" spans="1:19" ht="15.75" thickBot="1" x14ac:dyDescent="0.3">
      <c r="A143" s="11" t="s">
        <v>12</v>
      </c>
      <c r="B143" s="50">
        <f t="shared" si="1"/>
        <v>5956</v>
      </c>
      <c r="C143" s="51">
        <f t="shared" si="1"/>
        <v>4506</v>
      </c>
      <c r="D143" s="52">
        <f t="shared" si="1"/>
        <v>10462</v>
      </c>
      <c r="E143" s="50">
        <f t="shared" ref="E143:S143" si="6">SUM(E11,E22,E33,E44,E55,E66,E77,E88,E99,E110,E121,E132)</f>
        <v>5248</v>
      </c>
      <c r="F143" s="51">
        <f t="shared" si="6"/>
        <v>4815</v>
      </c>
      <c r="G143" s="52">
        <f t="shared" si="6"/>
        <v>10063</v>
      </c>
      <c r="H143" s="50">
        <f t="shared" si="6"/>
        <v>5165</v>
      </c>
      <c r="I143" s="51">
        <f t="shared" si="6"/>
        <v>5330</v>
      </c>
      <c r="J143" s="52">
        <f t="shared" si="6"/>
        <v>10495</v>
      </c>
      <c r="K143" s="50">
        <f t="shared" si="6"/>
        <v>6</v>
      </c>
      <c r="L143" s="51">
        <f t="shared" si="6"/>
        <v>96</v>
      </c>
      <c r="M143" s="52">
        <f t="shared" si="6"/>
        <v>102</v>
      </c>
      <c r="N143" s="50">
        <f t="shared" si="6"/>
        <v>355</v>
      </c>
      <c r="O143" s="51">
        <f t="shared" si="6"/>
        <v>3</v>
      </c>
      <c r="P143" s="52">
        <f t="shared" si="6"/>
        <v>358</v>
      </c>
      <c r="Q143" s="50">
        <f t="shared" si="6"/>
        <v>6182</v>
      </c>
      <c r="R143" s="51">
        <f t="shared" si="6"/>
        <v>5526</v>
      </c>
      <c r="S143" s="52">
        <f t="shared" si="6"/>
        <v>11708</v>
      </c>
    </row>
    <row r="145" spans="2:18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R145" s="68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A2A2-CC3F-41A0-89DC-85496E6DDBC8}">
  <dimension ref="A1:C32"/>
  <sheetViews>
    <sheetView workbookViewId="0">
      <selection activeCell="A3" sqref="A3"/>
    </sheetView>
  </sheetViews>
  <sheetFormatPr defaultRowHeight="15" x14ac:dyDescent="0.25"/>
  <cols>
    <col min="1" max="1" width="16.85546875" bestFit="1" customWidth="1"/>
    <col min="2" max="2" width="25.28515625" customWidth="1"/>
    <col min="3" max="3" width="26" customWidth="1"/>
  </cols>
  <sheetData>
    <row r="1" spans="1:3" x14ac:dyDescent="0.25">
      <c r="A1" t="s">
        <v>53</v>
      </c>
    </row>
    <row r="3" spans="1:3" ht="45" x14ac:dyDescent="0.25">
      <c r="A3" s="61" t="s">
        <v>52</v>
      </c>
      <c r="B3" s="61" t="s">
        <v>83</v>
      </c>
      <c r="C3" s="61" t="s">
        <v>84</v>
      </c>
    </row>
    <row r="4" spans="1:3" x14ac:dyDescent="0.25">
      <c r="A4" s="62" t="s">
        <v>47</v>
      </c>
      <c r="B4" s="62" t="s">
        <v>54</v>
      </c>
      <c r="C4" s="62" t="s">
        <v>54</v>
      </c>
    </row>
    <row r="5" spans="1:3" x14ac:dyDescent="0.25">
      <c r="A5" s="62" t="s">
        <v>47</v>
      </c>
      <c r="B5" s="62" t="s">
        <v>55</v>
      </c>
      <c r="C5" s="62" t="s">
        <v>55</v>
      </c>
    </row>
    <row r="6" spans="1:3" x14ac:dyDescent="0.25">
      <c r="A6" s="62" t="s">
        <v>47</v>
      </c>
      <c r="B6" s="62" t="s">
        <v>56</v>
      </c>
      <c r="C6" s="62" t="s">
        <v>57</v>
      </c>
    </row>
    <row r="7" spans="1:3" x14ac:dyDescent="0.25">
      <c r="A7" s="62" t="s">
        <v>47</v>
      </c>
      <c r="B7" s="62" t="s">
        <v>58</v>
      </c>
      <c r="C7" s="62" t="s">
        <v>57</v>
      </c>
    </row>
    <row r="8" spans="1:3" x14ac:dyDescent="0.25">
      <c r="A8" s="62" t="s">
        <v>47</v>
      </c>
      <c r="B8" s="62" t="s">
        <v>59</v>
      </c>
      <c r="C8" s="63" t="s">
        <v>57</v>
      </c>
    </row>
    <row r="9" spans="1:3" x14ac:dyDescent="0.25">
      <c r="A9" s="62" t="s">
        <v>47</v>
      </c>
      <c r="B9" s="62" t="s">
        <v>60</v>
      </c>
      <c r="C9" s="62" t="s">
        <v>60</v>
      </c>
    </row>
    <row r="10" spans="1:3" x14ac:dyDescent="0.25">
      <c r="A10" s="15" t="s">
        <v>48</v>
      </c>
      <c r="B10" s="15" t="s">
        <v>61</v>
      </c>
      <c r="C10" s="15" t="s">
        <v>61</v>
      </c>
    </row>
    <row r="11" spans="1:3" x14ac:dyDescent="0.25">
      <c r="A11" s="15" t="s">
        <v>48</v>
      </c>
      <c r="B11" s="15" t="s">
        <v>62</v>
      </c>
      <c r="C11" s="15" t="s">
        <v>62</v>
      </c>
    </row>
    <row r="12" spans="1:3" x14ac:dyDescent="0.25">
      <c r="A12" s="15" t="s">
        <v>48</v>
      </c>
      <c r="B12" s="15" t="s">
        <v>63</v>
      </c>
      <c r="C12" s="15" t="s">
        <v>63</v>
      </c>
    </row>
    <row r="13" spans="1:3" x14ac:dyDescent="0.25">
      <c r="A13" s="15" t="s">
        <v>48</v>
      </c>
      <c r="B13" s="15" t="s">
        <v>64</v>
      </c>
      <c r="C13" s="15" t="s">
        <v>64</v>
      </c>
    </row>
    <row r="14" spans="1:3" x14ac:dyDescent="0.25">
      <c r="A14" s="15" t="s">
        <v>48</v>
      </c>
      <c r="B14" s="15" t="s">
        <v>65</v>
      </c>
      <c r="C14" s="15" t="s">
        <v>65</v>
      </c>
    </row>
    <row r="15" spans="1:3" x14ac:dyDescent="0.25">
      <c r="A15" s="15" t="s">
        <v>48</v>
      </c>
      <c r="B15" s="15" t="s">
        <v>57</v>
      </c>
      <c r="C15" s="15" t="s">
        <v>56</v>
      </c>
    </row>
    <row r="16" spans="1:3" x14ac:dyDescent="0.25">
      <c r="A16" s="62" t="s">
        <v>49</v>
      </c>
      <c r="B16" s="62" t="s">
        <v>66</v>
      </c>
      <c r="C16" s="62" t="s">
        <v>66</v>
      </c>
    </row>
    <row r="17" spans="1:3" x14ac:dyDescent="0.25">
      <c r="A17" s="62" t="s">
        <v>49</v>
      </c>
      <c r="B17" s="62" t="s">
        <v>67</v>
      </c>
      <c r="C17" s="62" t="s">
        <v>67</v>
      </c>
    </row>
    <row r="18" spans="1:3" x14ac:dyDescent="0.25">
      <c r="A18" s="62" t="s">
        <v>49</v>
      </c>
      <c r="B18" s="62" t="s">
        <v>68</v>
      </c>
      <c r="C18" s="62" t="s">
        <v>68</v>
      </c>
    </row>
    <row r="19" spans="1:3" x14ac:dyDescent="0.25">
      <c r="A19" s="62" t="s">
        <v>49</v>
      </c>
      <c r="B19" s="62" t="s">
        <v>69</v>
      </c>
      <c r="C19" s="62" t="s">
        <v>69</v>
      </c>
    </row>
    <row r="20" spans="1:3" x14ac:dyDescent="0.25">
      <c r="A20" s="62" t="s">
        <v>49</v>
      </c>
      <c r="B20" s="62" t="s">
        <v>70</v>
      </c>
      <c r="C20" s="62" t="s">
        <v>70</v>
      </c>
    </row>
    <row r="21" spans="1:3" x14ac:dyDescent="0.25">
      <c r="A21" s="62" t="s">
        <v>49</v>
      </c>
      <c r="B21" s="62" t="s">
        <v>71</v>
      </c>
      <c r="C21" s="62" t="s">
        <v>71</v>
      </c>
    </row>
    <row r="22" spans="1:3" x14ac:dyDescent="0.25">
      <c r="A22" s="15" t="s">
        <v>50</v>
      </c>
      <c r="B22" s="15" t="s">
        <v>72</v>
      </c>
      <c r="C22" s="15" t="s">
        <v>72</v>
      </c>
    </row>
    <row r="23" spans="1:3" x14ac:dyDescent="0.25">
      <c r="A23" s="15" t="s">
        <v>50</v>
      </c>
      <c r="B23" s="15" t="s">
        <v>73</v>
      </c>
      <c r="C23" s="15" t="s">
        <v>73</v>
      </c>
    </row>
    <row r="24" spans="1:3" x14ac:dyDescent="0.25">
      <c r="A24" s="15" t="s">
        <v>50</v>
      </c>
      <c r="B24" s="64" t="s">
        <v>57</v>
      </c>
      <c r="C24" s="15" t="s">
        <v>58</v>
      </c>
    </row>
    <row r="25" spans="1:3" x14ac:dyDescent="0.25">
      <c r="A25" s="15" t="s">
        <v>50</v>
      </c>
      <c r="B25" s="15" t="s">
        <v>74</v>
      </c>
      <c r="C25" s="15" t="s">
        <v>74</v>
      </c>
    </row>
    <row r="26" spans="1:3" x14ac:dyDescent="0.25">
      <c r="A26" s="15" t="s">
        <v>50</v>
      </c>
      <c r="B26" s="64" t="s">
        <v>57</v>
      </c>
      <c r="C26" s="15" t="s">
        <v>59</v>
      </c>
    </row>
    <row r="27" spans="1:3" x14ac:dyDescent="0.25">
      <c r="A27" s="15" t="s">
        <v>50</v>
      </c>
      <c r="B27" s="15" t="s">
        <v>75</v>
      </c>
      <c r="C27" s="15" t="s">
        <v>75</v>
      </c>
    </row>
    <row r="28" spans="1:3" x14ac:dyDescent="0.25">
      <c r="A28" s="15" t="s">
        <v>50</v>
      </c>
      <c r="B28" s="15" t="s">
        <v>76</v>
      </c>
      <c r="C28" s="15" t="s">
        <v>65</v>
      </c>
    </row>
    <row r="29" spans="1:3" x14ac:dyDescent="0.25">
      <c r="A29" s="62" t="s">
        <v>51</v>
      </c>
      <c r="B29" s="62" t="s">
        <v>77</v>
      </c>
      <c r="C29" s="62" t="s">
        <v>77</v>
      </c>
    </row>
    <row r="30" spans="1:3" x14ac:dyDescent="0.25">
      <c r="A30" s="62" t="s">
        <v>51</v>
      </c>
      <c r="B30" s="62" t="s">
        <v>78</v>
      </c>
      <c r="C30" s="62" t="s">
        <v>78</v>
      </c>
    </row>
    <row r="31" spans="1:3" x14ac:dyDescent="0.25">
      <c r="A31" s="62" t="s">
        <v>51</v>
      </c>
      <c r="B31" s="62" t="s">
        <v>79</v>
      </c>
      <c r="C31" s="62" t="s">
        <v>79</v>
      </c>
    </row>
    <row r="32" spans="1:3" x14ac:dyDescent="0.25">
      <c r="A32" s="62" t="s">
        <v>51</v>
      </c>
      <c r="B32" s="62" t="s">
        <v>80</v>
      </c>
      <c r="C32" s="6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Kopā_dzimumi</vt:lpstr>
      <vt:lpstr>vecuma grupas</vt:lpstr>
      <vt:lpstr>izglītības līmenis</vt:lpstr>
      <vt:lpstr>bezdarba ilgums</vt:lpstr>
      <vt:lpstr>Mērķa grupas</vt:lpstr>
      <vt:lpstr>Papildu informācija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Berzina</cp:lastModifiedBy>
  <cp:lastPrinted>2020-10-08T10:10:17Z</cp:lastPrinted>
  <dcterms:created xsi:type="dcterms:W3CDTF">2019-05-30T04:28:07Z</dcterms:created>
  <dcterms:modified xsi:type="dcterms:W3CDTF">2024-05-27T05:35:26Z</dcterms:modified>
</cp:coreProperties>
</file>