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iktorijak\Desktop\PPP\Izsludinājumi\IZSLUDINAJUMA_DOKUMENTI_TRAK_3_2024\"/>
    </mc:Choice>
  </mc:AlternateContent>
  <bookViews>
    <workbookView xWindow="0" yWindow="0" windowWidth="23040" windowHeight="9072" firstSheet="1" activeTab="1"/>
  </bookViews>
  <sheets>
    <sheet name="Traktehn_vad_progr" sheetId="4" state="hidden" r:id="rId3"/>
    <sheet name="Traktori pēc 1 vienības" sheetId="5" r:id="rId4"/>
  </sheets>
  <definedNames>
    <definedName name="_xlnm.Print_Area" localSheetId="1">'Traktori pēc 1 vienības'!$A$1:$J$15</definedName>
  </definedNames>
  <calcPr calcId="162913"/>
</workbook>
</file>

<file path=xl/calcChain.xml><?xml version="1.0" encoding="utf-8"?>
<calcChain xmlns="http://schemas.openxmlformats.org/spreadsheetml/2006/main">
  <c r="H7" i="4" l="1"/>
</calcChain>
</file>

<file path=xl/sharedStrings.xml><?xml version="1.0" encoding="utf-8"?>
<sst xmlns="http://schemas.openxmlformats.org/spreadsheetml/2006/main" count="53" uniqueCount="37">
  <si>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</si>
  <si>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</si>
  <si>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</si>
  <si>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</si>
  <si>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</si>
  <si>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</si>
  <si>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</si>
  <si>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</si>
  <si>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</si>
  <si>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</si>
  <si>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</si>
  <si>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</si>
  <si>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</si>
  <si>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</si>
  <si>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</si>
  <si>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</si>
  <si>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</si>
  <si>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</si>
  <si>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</si>
  <si>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</si>
  <si>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</si>
  <si>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</si>
  <si>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</si>
  <si>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</si>
  <si>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</si>
  <si>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</si>
  <si>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</si>
  <si>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</si>
  <si>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</si>
  <si>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</si>
  <si>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</si>
  <si>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</si>
  <si>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</si>
  <si>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**Apmācību kupona vērtība bez PVN            </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</si>
  <si>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**Piemēro bezdarba riskam pakļauto personu apmācību ietvaros, ja izglītības iestāde ir reģistrēta kā PVN maksātājs un izglītības iestādes pakalpojums nav atbrīvots no PVN saskaņā ar Pievienotās vērtības nodokļa likumu.</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</si>
  <si>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2024. gada 12. janvāra apstiprinātā vienas vienības izmaksu metodika "Vienības izmaksu standarta likmes aprēķina un piemērošanas metodika profesionālās un neformālās izglītības mācību programmas apguves un stipendijas izmaksām";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</si>
  <si>
    <t>Izsludinājums Nr. 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</si>
</sst>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0"/>
      <name val="Arial"/>
      <family val="2"/>
      <charset val="186"/>
    </font>
    <font>
      <sz val="10"/>
      <color theme="1"/>
      <name val="Arial"/>
      <family val="2"/>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theme="0" tint="-0.14980000257492065"/>
        <bgColor indexed="64"/>
      </patternFill>
    </fill>
    <fill>
      <patternFill patternType="solid">
        <fgColor theme="0" tint="-0.24974000453948975"/>
        <bgColor indexed="64"/>
      </patternFill>
    </fill>
    <fill>
      <patternFill patternType="solid">
        <fgColor theme="0" tint="-0.34975001215934753"/>
        <bgColor indexed="64"/>
      </patternFill>
    </fill>
    <fill>
      <patternFill patternType="solid">
        <fgColor rgb="FF00B0F0"/>
        <bgColor indexed="64"/>
      </patternFill>
    </fill>
  </fills>
  <borders count="57">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right/>
      <top style="thin">
        <color indexed="62"/>
      </top>
      <bottom style="double">
        <color indexed="62"/>
      </bottom>
    </border>
    <border>
      <left/>
      <right style="medium">
        <color auto="1"/>
      </right>
      <top/>
      <bottom style="medium">
        <color auto="1"/>
      </bottom>
    </border>
    <border>
      <left/>
      <right/>
      <top/>
      <bottom style="medium">
        <color auto="1"/>
      </bottom>
    </border>
    <border>
      <left style="medium">
        <color auto="1"/>
      </left>
      <right/>
      <top style="medium">
        <color auto="1"/>
      </top>
      <bottom style="medium">
        <color auto="1"/>
      </bottom>
    </border>
    <border>
      <left/>
      <right style="medium">
        <color auto="1"/>
      </right>
      <top style="medium">
        <color auto="1"/>
      </top>
      <bottom style="medium">
        <color auto="1"/>
      </bottom>
    </border>
    <border>
      <left/>
      <right/>
      <top style="medium">
        <color auto="1"/>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style="thin">
        <color auto="1"/>
      </right>
      <top style="thin">
        <color auto="1"/>
      </top>
      <bottom style="thin">
        <color auto="1"/>
      </bottom>
    </border>
    <border>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style="thin">
        <color auto="1"/>
      </top>
      <bottom style="medium">
        <color auto="1"/>
      </bottom>
    </border>
    <border>
      <left/>
      <right style="thin">
        <color auto="1"/>
      </right>
      <top style="thin">
        <color auto="1"/>
      </top>
      <bottom style="medium">
        <color auto="1"/>
      </bottom>
    </border>
    <border>
      <left style="thin">
        <color auto="1"/>
      </left>
      <right style="thin">
        <color auto="1"/>
      </right>
      <top/>
      <bottom/>
    </border>
    <border>
      <left style="thin">
        <color auto="1"/>
      </left>
      <right style="thin">
        <color auto="1"/>
      </right>
      <top style="medium">
        <color auto="1"/>
      </top>
      <bottom style="thin">
        <color auto="1"/>
      </bottom>
    </border>
    <border>
      <left style="thin">
        <color auto="1"/>
      </left>
      <right style="thin">
        <color auto="1"/>
      </right>
      <top/>
      <bottom style="medium">
        <color auto="1"/>
      </bottom>
    </border>
    <border>
      <left style="medium">
        <color auto="1"/>
      </left>
      <right style="medium">
        <color auto="1"/>
      </right>
      <top/>
      <bottom/>
    </border>
    <border>
      <left style="medium">
        <color auto="1"/>
      </left>
      <right style="thin">
        <color auto="1"/>
      </right>
      <top/>
      <bottom style="thin">
        <color auto="1"/>
      </bottom>
    </border>
    <border>
      <left style="thin">
        <color auto="1"/>
      </left>
      <right/>
      <top style="medium">
        <color auto="1"/>
      </top>
      <bottom style="thin">
        <color auto="1"/>
      </bottom>
    </border>
    <border>
      <left style="thin">
        <color auto="1"/>
      </left>
      <right/>
      <top/>
      <bottom style="thin">
        <color auto="1"/>
      </bottom>
    </border>
    <border>
      <left style="medium">
        <color auto="1"/>
      </left>
      <right style="medium">
        <color auto="1"/>
      </right>
      <top style="medium">
        <color auto="1"/>
      </top>
      <bottom style="thin">
        <color auto="1"/>
      </bottom>
    </border>
    <border>
      <left style="medium">
        <color auto="1"/>
      </left>
      <right style="medium">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medium">
        <color auto="1"/>
      </left>
      <right style="medium">
        <color auto="1"/>
      </right>
      <top style="medium">
        <color auto="1"/>
      </top>
      <bottom/>
    </border>
    <border>
      <left style="thin">
        <color auto="1"/>
      </left>
      <right style="thin">
        <color auto="1"/>
      </right>
      <top style="medium">
        <color auto="1"/>
      </top>
      <bottom/>
    </border>
    <border>
      <left style="thin">
        <color auto="1"/>
      </left>
      <right/>
      <top style="medium">
        <color auto="1"/>
      </top>
      <bottom/>
    </border>
    <border>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style="medium">
        <color auto="1"/>
      </right>
      <top style="thin">
        <color auto="1"/>
      </top>
      <bottom style="medium">
        <color auto="1"/>
      </bottom>
    </border>
    <border>
      <left style="thin">
        <color auto="1"/>
      </left>
      <right/>
      <top style="thin">
        <color auto="1"/>
      </top>
      <bottom style="medium">
        <color auto="1"/>
      </bottom>
    </border>
    <border>
      <left style="medium">
        <color auto="1"/>
      </left>
      <right style="thin">
        <color auto="1"/>
      </right>
      <top style="thin">
        <color auto="1"/>
      </top>
      <bottom style="medium">
        <color auto="1"/>
      </bottom>
    </border>
    <border>
      <left/>
      <right style="medium">
        <color auto="1"/>
      </right>
      <top style="medium">
        <color auto="1"/>
      </top>
      <bottom/>
    </border>
    <border>
      <left/>
      <right style="medium">
        <color auto="1"/>
      </right>
      <top/>
      <bottom style="thin">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style="medium">
        <color auto="1"/>
      </left>
      <right style="medium">
        <color auto="1"/>
      </right>
      <top style="thin">
        <color auto="1"/>
      </top>
      <bottom/>
    </border>
    <border>
      <left style="medium">
        <color auto="1"/>
      </left>
      <right style="thin">
        <color auto="1"/>
      </right>
      <top style="thin">
        <color auto="1"/>
      </top>
      <bottom/>
    </border>
    <border>
      <left style="thin">
        <color auto="1"/>
      </left>
      <right/>
      <top style="thin">
        <color auto="1"/>
      </top>
      <bottom/>
    </border>
    <border>
      <left/>
      <right style="medium">
        <color auto="1"/>
      </right>
      <top style="thin">
        <color auto="1"/>
      </top>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top style="medium">
        <color auto="1"/>
      </top>
      <bottom/>
    </border>
    <border>
      <left style="thin">
        <color auto="1"/>
      </left>
      <right style="medium">
        <color auto="1"/>
      </right>
      <top style="thin">
        <color auto="1"/>
      </top>
      <bottom/>
    </border>
    <border>
      <left/>
      <right style="thin">
        <color auto="1"/>
      </right>
      <top style="thin">
        <color auto="1"/>
      </top>
      <bottom/>
    </border>
    <border>
      <left style="medium">
        <color auto="1"/>
      </left>
      <right/>
      <top style="thin">
        <color auto="1"/>
      </top>
      <bottom/>
    </border>
  </borders>
  <cellStyleXfs count="6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0" fillId="0" borderId="0">
      <alignment/>
      <protection/>
    </xf>
    <xf numFmtId="0" fontId="0" fillId="0" borderId="0">
      <alignment/>
      <protection/>
    </xf>
    <xf numFmtId="0" fontId="25" fillId="0" borderId="0">
      <alignment/>
      <protection/>
    </xf>
    <xf numFmtId="0" fontId="0" fillId="0" borderId="0">
      <alignment/>
      <protection/>
    </xf>
    <xf numFmtId="0" fontId="0" fillId="23" borderId="7" applyNumberFormat="0" applyFont="0" applyAlignment="0" applyProtection="0"/>
    <xf numFmtId="0" fontId="0"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49">
    <xf numFmtId="0" fontId="0" fillId="0" borderId="0" xfId="0"/>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24" borderId="13" xfId="0" applyFont="1" applyFill="1" applyBorder="1" applyAlignment="1">
      <alignment horizontal="left" vertical="center" wrapText="1"/>
    </xf>
    <xf numFmtId="0" fontId="2" fillId="24" borderId="14" xfId="0" applyFont="1" applyFill="1" applyBorder="1" applyAlignment="1">
      <alignment horizontal="left" vertical="center" wrapText="1"/>
    </xf>
    <xf numFmtId="0" fontId="2" fillId="24" borderId="12" xfId="0" applyFont="1" applyFill="1" applyBorder="1" applyAlignment="1">
      <alignment horizontal="left" vertical="center" wrapText="1"/>
    </xf>
    <xf numFmtId="0" fontId="2" fillId="25" borderId="15" xfId="0" applyFont="1" applyFill="1" applyBorder="1" applyAlignment="1">
      <alignment horizontal="left" vertical="center" wrapText="1"/>
    </xf>
    <xf numFmtId="0" fontId="2" fillId="24" borderId="16" xfId="0" applyFont="1" applyFill="1" applyBorder="1" applyAlignment="1">
      <alignment horizontal="left" vertical="center" wrapText="1"/>
    </xf>
    <xf numFmtId="0" fontId="0" fillId="0" borderId="0" xfId="0" applyAlignment="1">
      <alignment vertical="center" wrapText="1"/>
    </xf>
    <xf numFmtId="0" fontId="23" fillId="0" borderId="0" xfId="0" applyFont="1" applyFill="1" applyAlignment="1">
      <alignment horizontal="center"/>
    </xf>
    <xf numFmtId="2" fontId="2" fillId="0" borderId="0" xfId="0" applyNumberFormat="1" applyFont="1" applyFill="1" applyAlignment="1">
      <alignment horizontal="right" vertical="center" wrapText="1"/>
    </xf>
    <xf numFmtId="0" fontId="2" fillId="24" borderId="15" xfId="0" applyFont="1" applyFill="1" applyBorder="1" applyAlignment="1">
      <alignment horizontal="left" vertical="center" wrapText="1"/>
    </xf>
    <xf numFmtId="0" fontId="2" fillId="0" borderId="0" xfId="0" applyFont="1" applyFill="1"/>
    <xf numFmtId="0" fontId="2" fillId="0" borderId="0" xfId="0" applyFont="1" applyFill="1" applyAlignment="1">
      <alignment wrapText="1"/>
    </xf>
    <xf numFmtId="0" fontId="5" fillId="0" borderId="0" xfId="0" applyFont="1" applyAlignment="1">
      <alignment horizontal="right"/>
    </xf>
    <xf numFmtId="2" fontId="4" fillId="0" borderId="0" xfId="0" applyNumberFormat="1" applyFont="1" applyFill="1" applyAlignment="1">
      <alignment/>
    </xf>
    <xf numFmtId="2" fontId="4" fillId="0" borderId="0" xfId="0" applyNumberFormat="1" applyFont="1" applyFill="1" applyAlignment="1">
      <alignment horizontal="right" vertical="center" wrapText="1"/>
    </xf>
    <xf numFmtId="0" fontId="2" fillId="0" borderId="0" xfId="0" applyFont="1" applyFill="1" applyAlignment="1">
      <alignment horizontal="center"/>
    </xf>
    <xf numFmtId="0" fontId="2" fillId="24" borderId="0" xfId="0" applyFont="1" applyFill="1"/>
    <xf numFmtId="0" fontId="2" fillId="24" borderId="0" xfId="0" applyFont="1" applyFill="1" applyAlignment="1">
      <alignment wrapText="1"/>
    </xf>
    <xf numFmtId="2" fontId="2" fillId="0" borderId="0" xfId="0" applyNumberFormat="1" applyFont="1" applyFill="1" applyAlignment="1">
      <alignment horizontal="right" vertical="center" wrapText="1"/>
    </xf>
    <xf numFmtId="2" fontId="26" fillId="0" borderId="0" xfId="0" applyNumberFormat="1" applyFont="1" applyFill="1" applyAlignment="1">
      <alignment horizontal="right" vertical="center" wrapText="1"/>
    </xf>
    <xf numFmtId="2" fontId="2" fillId="0" borderId="0" xfId="0" applyNumberFormat="1" applyFont="1" applyFill="1" applyAlignment="1">
      <alignment horizontal="center"/>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26" borderId="19" xfId="0" applyFont="1" applyFill="1" applyBorder="1" applyAlignment="1">
      <alignment horizontal="center" vertical="center"/>
    </xf>
    <xf numFmtId="0" fontId="26" fillId="26" borderId="15" xfId="0" applyFont="1" applyFill="1" applyBorder="1" applyAlignment="1" applyProtection="1">
      <alignment horizontal="left" vertical="center" wrapText="1"/>
      <protection/>
    </xf>
    <xf numFmtId="0" fontId="26" fillId="26" borderId="15" xfId="0" applyFont="1" applyFill="1" applyBorder="1" applyAlignment="1" applyProtection="1">
      <alignment horizontal="center" vertical="center" wrapText="1"/>
      <protection/>
    </xf>
    <xf numFmtId="0" fontId="27" fillId="26" borderId="15" xfId="57" applyFont="1" applyFill="1" applyBorder="1" applyAlignment="1">
      <alignment horizontal="center" vertical="center" wrapText="1"/>
      <protection/>
    </xf>
    <xf numFmtId="2" fontId="27" fillId="26" borderId="15" xfId="57" applyNumberFormat="1" applyFont="1" applyFill="1" applyBorder="1" applyAlignment="1">
      <alignment horizontal="center" vertical="center" wrapText="1"/>
      <protection/>
    </xf>
    <xf numFmtId="2" fontId="26" fillId="26" borderId="17" xfId="0" applyNumberFormat="1" applyFont="1" applyFill="1" applyBorder="1" applyAlignment="1">
      <alignment horizontal="center" vertical="center"/>
    </xf>
    <xf numFmtId="2" fontId="26" fillId="26" borderId="15" xfId="57" applyNumberFormat="1" applyFont="1" applyFill="1" applyBorder="1" applyAlignment="1">
      <alignment horizontal="center" vertical="center" wrapText="1"/>
      <protection/>
    </xf>
    <xf numFmtId="0" fontId="26" fillId="26" borderId="19" xfId="0" applyFont="1" applyFill="1" applyBorder="1" applyAlignment="1" applyProtection="1">
      <alignment vertical="center" wrapText="1"/>
      <protection/>
    </xf>
    <xf numFmtId="0" fontId="2" fillId="27" borderId="16" xfId="0" applyFont="1" applyFill="1" applyBorder="1" applyAlignment="1">
      <alignment horizontal="center" vertical="center"/>
    </xf>
    <xf numFmtId="0" fontId="26" fillId="27" borderId="16" xfId="0" applyFont="1" applyFill="1" applyBorder="1" applyAlignment="1" applyProtection="1">
      <alignment vertical="center" wrapText="1"/>
      <protection/>
    </xf>
    <xf numFmtId="0" fontId="26" fillId="27" borderId="16" xfId="0" applyFont="1" applyFill="1" applyBorder="1" applyAlignment="1" applyProtection="1">
      <alignment horizontal="center" vertical="center" wrapText="1"/>
      <protection/>
    </xf>
    <xf numFmtId="0" fontId="27" fillId="27" borderId="16" xfId="57" applyFont="1" applyFill="1" applyBorder="1" applyAlignment="1">
      <alignment horizontal="center" vertical="center" wrapText="1"/>
      <protection/>
    </xf>
    <xf numFmtId="2" fontId="27" fillId="27" borderId="16" xfId="57" applyNumberFormat="1" applyFont="1" applyFill="1" applyBorder="1" applyAlignment="1">
      <alignment horizontal="center" vertical="center" wrapText="1"/>
      <protection/>
    </xf>
    <xf numFmtId="2" fontId="26" fillId="27" borderId="18" xfId="0" applyNumberFormat="1" applyFont="1" applyFill="1" applyBorder="1" applyAlignment="1">
      <alignment horizontal="center" vertical="center"/>
    </xf>
    <xf numFmtId="2" fontId="26" fillId="27" borderId="16" xfId="57" applyNumberFormat="1" applyFont="1" applyFill="1" applyBorder="1" applyAlignment="1">
      <alignment horizontal="center" vertical="center" wrapText="1"/>
      <protection/>
    </xf>
    <xf numFmtId="0" fontId="2" fillId="26" borderId="20" xfId="0" applyFont="1" applyFill="1" applyBorder="1" applyAlignment="1">
      <alignment horizontal="center" vertical="center"/>
    </xf>
    <xf numFmtId="0" fontId="26" fillId="26" borderId="20" xfId="0" applyFont="1" applyFill="1" applyBorder="1" applyAlignment="1" applyProtection="1">
      <alignment vertical="center" wrapText="1"/>
      <protection/>
    </xf>
    <xf numFmtId="0" fontId="26" fillId="26" borderId="20" xfId="0" applyFont="1" applyFill="1" applyBorder="1" applyAlignment="1" applyProtection="1">
      <alignment horizontal="center" vertical="center" wrapText="1"/>
      <protection/>
    </xf>
    <xf numFmtId="0" fontId="27" fillId="26" borderId="20" xfId="57" applyFont="1" applyFill="1" applyBorder="1" applyAlignment="1">
      <alignment horizontal="center" vertical="center" wrapText="1"/>
      <protection/>
    </xf>
    <xf numFmtId="2" fontId="27" fillId="26" borderId="20" xfId="57" applyNumberFormat="1" applyFont="1" applyFill="1" applyBorder="1" applyAlignment="1">
      <alignment horizontal="center" vertical="center" wrapText="1"/>
      <protection/>
    </xf>
    <xf numFmtId="2" fontId="26" fillId="26" borderId="21" xfId="0" applyNumberFormat="1" applyFont="1" applyFill="1" applyBorder="1" applyAlignment="1">
      <alignment horizontal="center" vertical="center"/>
    </xf>
    <xf numFmtId="2" fontId="26" fillId="26" borderId="20" xfId="57" applyNumberFormat="1" applyFont="1" applyFill="1" applyBorder="1" applyAlignment="1">
      <alignment horizontal="center" vertical="center" wrapText="1"/>
      <protection/>
    </xf>
    <xf numFmtId="0" fontId="2" fillId="27" borderId="20" xfId="0" applyFont="1" applyFill="1" applyBorder="1" applyAlignment="1">
      <alignment horizontal="center" vertical="center"/>
    </xf>
    <xf numFmtId="0" fontId="26" fillId="27" borderId="20" xfId="0" applyFont="1" applyFill="1" applyBorder="1" applyAlignment="1" applyProtection="1">
      <alignment vertical="center" wrapText="1"/>
      <protection/>
    </xf>
    <xf numFmtId="0" fontId="26" fillId="27" borderId="20" xfId="0" applyFont="1" applyFill="1" applyBorder="1" applyAlignment="1" applyProtection="1">
      <alignment horizontal="center" vertical="center" wrapText="1"/>
      <protection/>
    </xf>
    <xf numFmtId="0" fontId="27" fillId="27" borderId="20" xfId="57" applyFont="1" applyFill="1" applyBorder="1" applyAlignment="1">
      <alignment horizontal="center" vertical="center" wrapText="1"/>
      <protection/>
    </xf>
    <xf numFmtId="2" fontId="27" fillId="27" borderId="20" xfId="57" applyNumberFormat="1" applyFont="1" applyFill="1" applyBorder="1" applyAlignment="1">
      <alignment horizontal="center" vertical="center" wrapText="1"/>
      <protection/>
    </xf>
    <xf numFmtId="2" fontId="26" fillId="27" borderId="21" xfId="0" applyNumberFormat="1" applyFont="1" applyFill="1" applyBorder="1" applyAlignment="1">
      <alignment horizontal="center" vertical="center"/>
    </xf>
    <xf numFmtId="2" fontId="26" fillId="27" borderId="20" xfId="57" applyNumberFormat="1" applyFont="1" applyFill="1" applyBorder="1" applyAlignment="1">
      <alignment horizontal="center" vertical="center" wrapText="1"/>
      <protection/>
    </xf>
    <xf numFmtId="0" fontId="2" fillId="28" borderId="22" xfId="0" applyFont="1" applyFill="1" applyBorder="1" applyAlignment="1">
      <alignment horizontal="center" vertical="center"/>
    </xf>
    <xf numFmtId="0" fontId="26" fillId="28" borderId="22" xfId="0" applyFont="1" applyFill="1" applyBorder="1" applyAlignment="1" applyProtection="1">
      <alignment vertical="center" wrapText="1"/>
      <protection/>
    </xf>
    <xf numFmtId="0" fontId="26" fillId="28" borderId="16" xfId="0" applyFont="1" applyFill="1" applyBorder="1" applyAlignment="1" applyProtection="1">
      <alignment horizontal="center" vertical="center" wrapText="1"/>
      <protection/>
    </xf>
    <xf numFmtId="0" fontId="27" fillId="28" borderId="16" xfId="57" applyFont="1" applyFill="1" applyBorder="1" applyAlignment="1">
      <alignment horizontal="center" vertical="center" wrapText="1"/>
      <protection/>
    </xf>
    <xf numFmtId="2" fontId="27" fillId="28" borderId="16" xfId="57" applyNumberFormat="1" applyFont="1" applyFill="1" applyBorder="1" applyAlignment="1">
      <alignment horizontal="center" vertical="center" wrapText="1"/>
      <protection/>
    </xf>
    <xf numFmtId="2" fontId="26" fillId="28" borderId="18" xfId="0" applyNumberFormat="1" applyFont="1" applyFill="1" applyBorder="1" applyAlignment="1">
      <alignment horizontal="center" vertical="center"/>
    </xf>
    <xf numFmtId="2" fontId="26" fillId="28" borderId="16" xfId="57" applyNumberFormat="1" applyFont="1" applyFill="1" applyBorder="1" applyAlignment="1">
      <alignment horizontal="center" vertical="center" wrapText="1"/>
      <protection/>
    </xf>
    <xf numFmtId="0" fontId="2" fillId="28" borderId="20" xfId="0" applyFont="1" applyFill="1" applyBorder="1" applyAlignment="1">
      <alignment horizontal="center" vertical="center"/>
    </xf>
    <xf numFmtId="0" fontId="26" fillId="28" borderId="20" xfId="0" applyFont="1" applyFill="1" applyBorder="1" applyAlignment="1" applyProtection="1">
      <alignment vertical="center" wrapText="1"/>
      <protection/>
    </xf>
    <xf numFmtId="0" fontId="26" fillId="28" borderId="20" xfId="0" applyFont="1" applyFill="1" applyBorder="1" applyAlignment="1" applyProtection="1">
      <alignment horizontal="center" vertical="center" wrapText="1"/>
      <protection/>
    </xf>
    <xf numFmtId="0" fontId="27" fillId="28" borderId="20" xfId="57" applyFont="1" applyFill="1" applyBorder="1" applyAlignment="1">
      <alignment horizontal="center" vertical="center" wrapText="1"/>
      <protection/>
    </xf>
    <xf numFmtId="2" fontId="27" fillId="28" borderId="20" xfId="57" applyNumberFormat="1" applyFont="1" applyFill="1" applyBorder="1" applyAlignment="1">
      <alignment horizontal="center" vertical="center" wrapText="1"/>
      <protection/>
    </xf>
    <xf numFmtId="2" fontId="26" fillId="28" borderId="21" xfId="0" applyNumberFormat="1" applyFont="1" applyFill="1" applyBorder="1" applyAlignment="1">
      <alignment horizontal="center" vertical="center"/>
    </xf>
    <xf numFmtId="2" fontId="26" fillId="28" borderId="20" xfId="57" applyNumberFormat="1" applyFont="1" applyFill="1" applyBorder="1" applyAlignment="1">
      <alignment horizontal="center" vertical="center" wrapText="1"/>
      <protection/>
    </xf>
    <xf numFmtId="0" fontId="28" fillId="25" borderId="15"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3" fillId="25" borderId="17" xfId="0" applyNumberFormat="1" applyFont="1" applyFill="1" applyBorder="1" applyAlignment="1">
      <alignment horizontal="center" vertical="center" wrapText="1"/>
    </xf>
    <xf numFmtId="0" fontId="28" fillId="25" borderId="15" xfId="0" applyFont="1" applyFill="1" applyBorder="1"/>
    <xf numFmtId="0" fontId="2" fillId="25" borderId="15" xfId="0" applyFont="1" applyFill="1" applyBorder="1"/>
    <xf numFmtId="2" fontId="3" fillId="25" borderId="15" xfId="0" applyNumberFormat="1" applyFont="1" applyFill="1" applyBorder="1" applyAlignment="1">
      <alignment horizontal="center" vertical="center"/>
    </xf>
    <xf numFmtId="10" fontId="2" fillId="25" borderId="0" xfId="0" applyNumberFormat="1" applyFont="1" applyFill="1" applyAlignment="1">
      <alignment horizontal="center" vertical="center"/>
    </xf>
    <xf numFmtId="0" fontId="3" fillId="25" borderId="15" xfId="0" applyFont="1" applyFill="1" applyBorder="1" applyAlignment="1">
      <alignment horizontal="center" vertical="center"/>
    </xf>
    <xf numFmtId="10" fontId="2" fillId="25" borderId="15" xfId="0" applyNumberFormat="1" applyFont="1" applyFill="1" applyBorder="1" applyAlignment="1">
      <alignment horizontal="center" vertical="center"/>
    </xf>
    <xf numFmtId="2" fontId="3" fillId="25" borderId="20" xfId="0" applyNumberFormat="1" applyFont="1" applyFill="1" applyBorder="1" applyAlignment="1">
      <alignment horizontal="center" vertical="center"/>
    </xf>
    <xf numFmtId="10" fontId="2" fillId="25" borderId="20" xfId="0" applyNumberFormat="1" applyFont="1" applyFill="1" applyBorder="1" applyAlignment="1">
      <alignment horizontal="center" vertical="center"/>
    </xf>
    <xf numFmtId="0" fontId="3" fillId="25" borderId="20" xfId="0" applyFont="1" applyFill="1" applyBorder="1" applyAlignment="1">
      <alignment horizontal="center" vertical="center"/>
    </xf>
    <xf numFmtId="2" fontId="27" fillId="25" borderId="16" xfId="57" applyNumberFormat="1" applyFont="1" applyFill="1" applyBorder="1" applyAlignment="1">
      <alignment horizontal="center" vertical="center" wrapText="1"/>
      <protection/>
    </xf>
    <xf numFmtId="10" fontId="2" fillId="25" borderId="16" xfId="0" applyNumberFormat="1" applyFont="1" applyFill="1" applyBorder="1" applyAlignment="1">
      <alignment horizontal="center" vertical="center"/>
    </xf>
    <xf numFmtId="0" fontId="3" fillId="25" borderId="16" xfId="0" applyFont="1" applyFill="1" applyBorder="1" applyAlignment="1">
      <alignment horizontal="center" vertical="center"/>
    </xf>
    <xf numFmtId="2" fontId="27" fillId="25" borderId="20" xfId="57" applyNumberFormat="1" applyFont="1" applyFill="1" applyBorder="1" applyAlignment="1">
      <alignment horizontal="center" vertical="center" wrapText="1"/>
      <protection/>
    </xf>
    <xf numFmtId="2" fontId="27" fillId="25" borderId="23" xfId="57" applyNumberFormat="1" applyFont="1" applyFill="1" applyBorder="1" applyAlignment="1">
      <alignment horizontal="center" vertical="center" wrapText="1"/>
      <protection/>
    </xf>
    <xf numFmtId="2" fontId="27" fillId="25" borderId="24" xfId="57" applyNumberFormat="1" applyFont="1" applyFill="1" applyBorder="1" applyAlignment="1">
      <alignment horizontal="center" vertical="center" wrapText="1"/>
      <protection/>
    </xf>
    <xf numFmtId="0" fontId="28" fillId="29" borderId="15" xfId="0" applyFont="1" applyFill="1" applyBorder="1" applyAlignment="1">
      <alignment horizontal="center" vertical="center" wrapText="1"/>
    </xf>
    <xf numFmtId="0" fontId="3" fillId="29" borderId="15" xfId="0" applyFont="1" applyFill="1" applyBorder="1" applyAlignment="1">
      <alignment horizontal="center" vertical="center" wrapText="1"/>
    </xf>
    <xf numFmtId="0" fontId="2" fillId="29" borderId="15" xfId="0" applyFont="1" applyFill="1" applyBorder="1"/>
    <xf numFmtId="2" fontId="2" fillId="29" borderId="15" xfId="0" applyNumberFormat="1" applyFont="1" applyFill="1" applyBorder="1" applyAlignment="1">
      <alignment horizontal="center"/>
    </xf>
    <xf numFmtId="0" fontId="2" fillId="29" borderId="15" xfId="0" applyFont="1" applyFill="1" applyBorder="1" applyAlignment="1">
      <alignment horizontal="center"/>
    </xf>
    <xf numFmtId="0" fontId="29" fillId="0" borderId="0" xfId="0" applyFont="1" applyFill="1"/>
    <xf numFmtId="2" fontId="29" fillId="0" borderId="0" xfId="0" applyNumberFormat="1" applyFont="1" applyFill="1" applyAlignment="1">
      <alignment horizontal="center"/>
    </xf>
    <xf numFmtId="0" fontId="30" fillId="0" borderId="15" xfId="0" applyFont="1" applyFill="1" applyBorder="1" applyAlignment="1">
      <alignment horizontal="center" vertical="center" wrapText="1"/>
    </xf>
    <xf numFmtId="0" fontId="2" fillId="0" borderId="0" xfId="0" applyFont="1" applyFill="1" applyAlignment="1">
      <alignment/>
    </xf>
    <xf numFmtId="0" fontId="26" fillId="24" borderId="16" xfId="0" applyFont="1" applyFill="1" applyBorder="1" applyAlignment="1" applyProtection="1">
      <alignment horizontal="center" vertical="center" wrapText="1"/>
      <protection/>
    </xf>
    <xf numFmtId="0" fontId="2" fillId="24" borderId="25" xfId="0" applyFont="1" applyFill="1" applyBorder="1" applyAlignment="1">
      <alignment horizontal="center" vertical="center"/>
    </xf>
    <xf numFmtId="0" fontId="26" fillId="24" borderId="25" xfId="0" applyFont="1" applyFill="1" applyBorder="1" applyAlignment="1" applyProtection="1">
      <alignment vertical="center" wrapText="1"/>
      <protection/>
    </xf>
    <xf numFmtId="0" fontId="26" fillId="24" borderId="23" xfId="0" applyFont="1" applyFill="1" applyBorder="1" applyAlignment="1" applyProtection="1">
      <alignment horizontal="center" vertical="center" wrapText="1"/>
      <protection/>
    </xf>
    <xf numFmtId="0" fontId="26" fillId="24" borderId="26" xfId="0" applyFont="1" applyFill="1" applyBorder="1" applyAlignment="1" applyProtection="1">
      <alignment horizontal="center" vertical="center" wrapText="1"/>
      <protection/>
    </xf>
    <xf numFmtId="0" fontId="26" fillId="24" borderId="27" xfId="0" applyFont="1" applyFill="1" applyBorder="1" applyAlignment="1" applyProtection="1">
      <alignment horizontal="center" vertical="center" wrapText="1"/>
      <protection/>
    </xf>
    <xf numFmtId="0" fontId="26" fillId="24" borderId="28" xfId="0" applyFont="1" applyFill="1" applyBorder="1" applyAlignment="1" applyProtection="1">
      <alignment horizontal="center" vertical="center" wrapText="1"/>
      <protection/>
    </xf>
    <xf numFmtId="0" fontId="27" fillId="24" borderId="29" xfId="57" applyFont="1" applyFill="1" applyBorder="1" applyAlignment="1">
      <alignment horizontal="center" vertical="center" wrapText="1"/>
      <protection/>
    </xf>
    <xf numFmtId="0" fontId="3" fillId="0" borderId="30" xfId="0" applyNumberFormat="1" applyFont="1" applyFill="1" applyBorder="1" applyAlignment="1">
      <alignment horizontal="center" vertical="center" wrapText="1"/>
    </xf>
    <xf numFmtId="4" fontId="2" fillId="0" borderId="0" xfId="0" applyNumberFormat="1" applyFont="1" applyFill="1"/>
    <xf numFmtId="4" fontId="2" fillId="0" borderId="0" xfId="0" applyNumberFormat="1" applyFont="1" applyFill="1" applyAlignment="1">
      <alignment horizontal="center"/>
    </xf>
    <xf numFmtId="4" fontId="2" fillId="0" borderId="0" xfId="0" applyNumberFormat="1" applyFont="1" applyFill="1" applyAlignment="1">
      <alignment/>
    </xf>
    <xf numFmtId="0" fontId="3" fillId="0" borderId="31" xfId="0" applyFont="1" applyFill="1" applyBorder="1" applyAlignment="1">
      <alignment horizontal="center" vertical="center" wrapText="1"/>
    </xf>
    <xf numFmtId="0" fontId="3" fillId="24" borderId="32" xfId="0" applyNumberFormat="1" applyFont="1" applyFill="1" applyBorder="1" applyAlignment="1">
      <alignment horizontal="center" vertical="center" wrapText="1"/>
    </xf>
    <xf numFmtId="2" fontId="3" fillId="24" borderId="33" xfId="0" applyNumberFormat="1"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NumberFormat="1"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0" fontId="3" fillId="0" borderId="39" xfId="0" applyNumberFormat="1" applyFont="1" applyFill="1" applyBorder="1" applyAlignment="1">
      <alignment horizontal="center" vertical="center" wrapText="1"/>
    </xf>
    <xf numFmtId="0" fontId="2" fillId="24" borderId="40" xfId="0" applyFont="1" applyFill="1" applyBorder="1" applyAlignment="1">
      <alignment horizontal="center" vertical="center"/>
    </xf>
    <xf numFmtId="0" fontId="26" fillId="24" borderId="20" xfId="0" applyFont="1" applyFill="1" applyBorder="1" applyAlignment="1" applyProtection="1">
      <alignment horizontal="center" vertical="center" wrapText="1"/>
      <protection/>
    </xf>
    <xf numFmtId="0" fontId="26" fillId="24" borderId="41" xfId="0" applyFont="1" applyFill="1" applyBorder="1" applyAlignment="1" applyProtection="1">
      <alignment horizontal="center" vertical="center" wrapText="1"/>
      <protection/>
    </xf>
    <xf numFmtId="2" fontId="3" fillId="24" borderId="42" xfId="0" applyNumberFormat="1" applyFont="1" applyFill="1" applyBorder="1" applyAlignment="1">
      <alignment horizontal="center" vertical="center"/>
    </xf>
    <xf numFmtId="0" fontId="3" fillId="0" borderId="43" xfId="0" applyFont="1" applyFill="1" applyBorder="1" applyAlignment="1">
      <alignment horizontal="center" vertical="center" wrapText="1"/>
    </xf>
    <xf numFmtId="0" fontId="3" fillId="24" borderId="13" xfId="0" applyNumberFormat="1" applyFont="1" applyFill="1" applyBorder="1" applyAlignment="1">
      <alignment horizontal="center" vertical="center" wrapText="1"/>
    </xf>
    <xf numFmtId="2" fontId="3" fillId="24" borderId="44" xfId="0" applyNumberFormat="1" applyFont="1" applyFill="1" applyBorder="1" applyAlignment="1">
      <alignment horizontal="center" vertical="center"/>
    </xf>
    <xf numFmtId="0" fontId="2" fillId="24" borderId="45" xfId="0" applyFont="1" applyFill="1" applyBorder="1" applyAlignment="1">
      <alignment horizontal="center" vertical="center"/>
    </xf>
    <xf numFmtId="0" fontId="2" fillId="24" borderId="46" xfId="0" applyFont="1" applyFill="1" applyBorder="1" applyAlignment="1">
      <alignment horizontal="center" vertical="center"/>
    </xf>
    <xf numFmtId="0" fontId="26" fillId="24" borderId="47" xfId="0" applyFont="1" applyFill="1" applyBorder="1" applyAlignment="1" applyProtection="1">
      <alignment vertical="center" wrapText="1"/>
      <protection/>
    </xf>
    <xf numFmtId="0" fontId="26" fillId="24" borderId="48" xfId="0" applyFont="1" applyFill="1" applyBorder="1" applyAlignment="1" applyProtection="1">
      <alignment horizontal="center" vertical="center" wrapText="1"/>
      <protection/>
    </xf>
    <xf numFmtId="0" fontId="26" fillId="24" borderId="19" xfId="0" applyFont="1" applyFill="1" applyBorder="1" applyAlignment="1" applyProtection="1">
      <alignment horizontal="center" vertical="center" wrapText="1"/>
      <protection/>
    </xf>
    <xf numFmtId="0" fontId="26" fillId="24" borderId="49" xfId="0" applyFont="1" applyFill="1" applyBorder="1" applyAlignment="1" applyProtection="1">
      <alignment horizontal="center" vertical="center" wrapText="1"/>
      <protection/>
    </xf>
    <xf numFmtId="0" fontId="27" fillId="24" borderId="47" xfId="57" applyFont="1" applyFill="1" applyBorder="1" applyAlignment="1">
      <alignment horizontal="center" vertical="center" wrapText="1"/>
      <protection/>
    </xf>
    <xf numFmtId="2" fontId="3" fillId="24" borderId="48" xfId="0" applyNumberFormat="1" applyFont="1" applyFill="1" applyBorder="1" applyAlignment="1">
      <alignment horizontal="center" vertical="center"/>
    </xf>
    <xf numFmtId="2" fontId="3" fillId="24" borderId="50" xfId="0" applyNumberFormat="1" applyFont="1" applyFill="1" applyBorder="1" applyAlignment="1">
      <alignment horizontal="center" vertical="center"/>
    </xf>
    <xf numFmtId="0" fontId="26" fillId="24" borderId="33" xfId="0" applyFont="1" applyFill="1" applyBorder="1" applyAlignment="1" applyProtection="1">
      <alignment vertical="center" wrapText="1"/>
      <protection/>
    </xf>
    <xf numFmtId="2" fontId="3" fillId="24" borderId="51" xfId="0" applyNumberFormat="1" applyFont="1" applyFill="1" applyBorder="1" applyAlignment="1">
      <alignment horizontal="center" vertical="center"/>
    </xf>
    <xf numFmtId="0" fontId="26" fillId="24" borderId="42" xfId="0" applyFont="1" applyFill="1" applyBorder="1" applyAlignment="1" applyProtection="1">
      <alignment vertical="center" wrapText="1"/>
      <protection/>
    </xf>
    <xf numFmtId="2" fontId="3" fillId="24" borderId="52" xfId="0" applyNumberFormat="1" applyFont="1" applyFill="1" applyBorder="1" applyAlignment="1">
      <alignment horizontal="center" vertical="center"/>
    </xf>
    <xf numFmtId="0" fontId="2" fillId="24" borderId="53" xfId="0" applyFont="1" applyFill="1" applyBorder="1" applyAlignment="1">
      <alignment horizontal="center" vertical="center"/>
    </xf>
    <xf numFmtId="0" fontId="26" fillId="24" borderId="48" xfId="0" applyFont="1" applyFill="1" applyBorder="1" applyAlignment="1" applyProtection="1">
      <alignment vertical="center" wrapText="1"/>
      <protection/>
    </xf>
    <xf numFmtId="2" fontId="3" fillId="24" borderId="54" xfId="0" applyNumberFormat="1" applyFont="1" applyFill="1" applyBorder="1" applyAlignment="1">
      <alignment horizontal="center" vertical="center"/>
    </xf>
    <xf numFmtId="2" fontId="3" fillId="24" borderId="18" xfId="0" applyNumberFormat="1" applyFont="1" applyFill="1" applyBorder="1" applyAlignment="1">
      <alignment horizontal="center" vertical="center"/>
    </xf>
    <xf numFmtId="2" fontId="3" fillId="24" borderId="55" xfId="0" applyNumberFormat="1" applyFont="1" applyFill="1" applyBorder="1" applyAlignment="1">
      <alignment horizontal="center" vertical="center"/>
    </xf>
    <xf numFmtId="0" fontId="27" fillId="24" borderId="45" xfId="57" applyFont="1" applyFill="1" applyBorder="1" applyAlignment="1">
      <alignment horizontal="center" vertical="center" wrapText="1"/>
      <protection/>
    </xf>
    <xf numFmtId="0" fontId="27" fillId="24" borderId="46" xfId="57" applyFont="1" applyFill="1" applyBorder="1" applyAlignment="1">
      <alignment horizontal="center" vertical="center" wrapText="1"/>
      <protection/>
    </xf>
    <xf numFmtId="0" fontId="27" fillId="24" borderId="56" xfId="57" applyFont="1" applyFill="1" applyBorder="1" applyAlignment="1">
      <alignment horizontal="center" vertical="center" wrapText="1"/>
      <protection/>
    </xf>
    <xf numFmtId="0" fontId="23" fillId="0" borderId="0" xfId="0" applyFont="1" applyFill="1" applyAlignment="1">
      <alignment horizontal="center"/>
    </xf>
  </cellXfs>
  <cellStyles count="52">
    <cellStyle name="Normal" xfId="0" builtinId="0"/>
    <cellStyle name="Percent" xfId="15" builtinId="5"/>
    <cellStyle name="Currency" xfId="16" builtinId="4"/>
    <cellStyle name="Currency [0]" xfId="17" builtinId="7"/>
    <cellStyle name="Comma" xfId="18" builtinId="3"/>
    <cellStyle name="Comma [0]" xfId="19" builtinId="6"/>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Calculation 2" xfId="45"/>
    <cellStyle name="Check Cell 2" xfId="46"/>
    <cellStyle name="Explanatory Text 2" xfId="47"/>
    <cellStyle name="Good 2" xfId="48"/>
    <cellStyle name="Heading 1 2" xfId="49"/>
    <cellStyle name="Heading 2 2" xfId="50"/>
    <cellStyle name="Heading 3 2" xfId="51"/>
    <cellStyle name="Heading 4 2" xfId="52"/>
    <cellStyle name="Input 2" xfId="53"/>
    <cellStyle name="Linked Cell 2" xfId="54"/>
    <cellStyle name="Neutral 2" xfId="55"/>
    <cellStyle name="Normal 2" xfId="56"/>
    <cellStyle name="Normal 2 2" xfId="57"/>
    <cellStyle name="Normal 3" xfId="58"/>
    <cellStyle name="Normal 4" xfId="59"/>
    <cellStyle name="Note 2" xfId="60"/>
    <cellStyle name="Note 2 2" xfId="61"/>
    <cellStyle name="Output 2" xfId="62"/>
    <cellStyle name="Title 2" xfId="63"/>
    <cellStyle name="Total 2" xfId="64"/>
    <cellStyle name="Warning Text 2" xfId="6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9" Type="http://schemas.openxmlformats.org/officeDocument/2006/relationships/customXml" Target="../customXml/item4.xml" /><Relationship Id="rId8" Type="http://schemas.openxmlformats.org/officeDocument/2006/relationships/customXml" Target="../customXml/item3.xml" /><Relationship Id="rId1" Type="http://schemas.openxmlformats.org/officeDocument/2006/relationships/theme" Target="theme/theme1.xml" /><Relationship Id="rId6" Type="http://schemas.openxmlformats.org/officeDocument/2006/relationships/customXml" Target="../customXml/item1.xml" /><Relationship Id="rId10" Type="http://schemas.openxmlformats.org/officeDocument/2006/relationships/calcChain" Target="calcChain.xml" /><Relationship Id="rId4" Type="http://schemas.openxmlformats.org/officeDocument/2006/relationships/worksheet" Target="worksheets/sheet2.xml" /><Relationship Id="rId7" Type="http://schemas.openxmlformats.org/officeDocument/2006/relationships/customXml" Target="../customXml/item2.xml" /><Relationship Id="rId5" Type="http://schemas.openxmlformats.org/officeDocument/2006/relationships/sharedStrings" Target="sharedStrings.xml" /><Relationship Id="rId3"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zoomScale="80" zoomScaleNormal="80" workbookViewId="0" topLeftCell="A11">
      <selection pane="topLeft" activeCell="A17" sqref="A17:N17"/>
    </sheetView>
  </sheetViews>
  <sheetFormatPr defaultColWidth="9.114285714285714" defaultRowHeight="15.6"/>
  <cols>
    <col min="1" max="1" width="9.142857142857142" style="13"/>
    <col min="2" max="2" width="79.71428571428571" style="14" customWidth="1"/>
    <col min="3" max="7" width="20.714285714285715" style="14" customWidth="1"/>
    <col min="8" max="12" width="20.714285714285715" style="13" customWidth="1"/>
    <col min="13" max="13" width="18.142857142857142" style="13" customWidth="1"/>
    <col min="14" max="14" width="21.714285714285715" style="13" customWidth="1"/>
    <col min="15" max="15" width="14.857142857142858" style="13" customWidth="1"/>
    <col min="16" max="16" width="20.571428571428573" style="13" customWidth="1"/>
    <col min="17" max="17" width="16.714285714285715" style="13" customWidth="1"/>
    <col min="18" max="16384" width="9.142857142857142" style="13"/>
  </cols>
  <sheetData>
    <row r="1" spans="2:12" ht="16.8">
      <c r="B1" s="15"/>
      <c r="C1" s="15"/>
      <c r="D1" s="15"/>
      <c r="E1" s="15"/>
      <c r="F1" s="15"/>
      <c r="G1" s="15"/>
      <c r="H1" s="16"/>
      <c r="I1" s="16"/>
      <c r="J1" s="11"/>
      <c r="K1" s="11"/>
      <c r="L1" s="11"/>
    </row>
    <row r="2" spans="2:12" ht="16.8">
      <c r="B2" s="15"/>
      <c r="C2" s="15"/>
      <c r="D2" s="15"/>
      <c r="E2" s="15"/>
      <c r="F2" s="15"/>
      <c r="G2" s="15"/>
      <c r="H2" s="16"/>
      <c r="I2" s="16"/>
      <c r="J2" s="17"/>
      <c r="K2" s="21"/>
      <c r="L2" s="22"/>
    </row>
    <row r="3" spans="1:12" ht="24.6">
      <c r="A3" s="10" t="s">
        <v>4</v>
      </c>
      <c r="B3" s="10"/>
      <c r="C3" s="10"/>
      <c r="D3" s="10"/>
      <c r="E3" s="10"/>
      <c r="F3" s="10"/>
      <c r="G3" s="10"/>
      <c r="H3" s="10"/>
      <c r="I3" s="10"/>
      <c r="J3" s="10"/>
      <c r="K3" s="10"/>
      <c r="L3" s="10"/>
    </row>
    <row r="4" spans="2:12" ht="15.6">
      <c r="B4" s="9"/>
      <c r="C4" s="9"/>
      <c r="D4" s="9"/>
      <c r="E4" s="9"/>
      <c r="F4" s="9"/>
      <c r="G4" s="9"/>
      <c r="H4" s="9"/>
      <c r="I4" s="9"/>
      <c r="J4" s="9"/>
      <c r="K4" s="9"/>
      <c r="L4" s="9"/>
    </row>
    <row r="5" spans="1:17" ht="151.5" customHeight="1">
      <c r="A5" s="24" t="s">
        <v>1</v>
      </c>
      <c r="B5" s="24" t="s">
        <v>15</v>
      </c>
      <c r="C5" s="24" t="s">
        <v>5</v>
      </c>
      <c r="D5" s="24" t="s">
        <v>16</v>
      </c>
      <c r="E5" s="24" t="s">
        <v>18</v>
      </c>
      <c r="F5" s="24" t="s">
        <v>17</v>
      </c>
      <c r="G5" s="24" t="s">
        <v>0</v>
      </c>
      <c r="H5" s="24" t="s">
        <v>2</v>
      </c>
      <c r="I5" s="24" t="s">
        <v>20</v>
      </c>
      <c r="J5" s="25" t="s">
        <v>21</v>
      </c>
      <c r="K5" s="24" t="s">
        <v>22</v>
      </c>
      <c r="L5" s="72" t="s">
        <v>24</v>
      </c>
      <c r="M5" s="72" t="s">
        <v>25</v>
      </c>
      <c r="N5" s="73" t="s">
        <v>26</v>
      </c>
      <c r="O5" s="90" t="s">
        <v>28</v>
      </c>
      <c r="P5" s="91" t="s">
        <v>26</v>
      </c>
      <c r="Q5" s="97" t="s">
        <v>29</v>
      </c>
    </row>
    <row r="6" spans="1:17" ht="15.6">
      <c r="A6" s="26">
        <v>1</v>
      </c>
      <c r="B6" s="26">
        <v>2</v>
      </c>
      <c r="C6" s="26">
        <v>3</v>
      </c>
      <c r="D6" s="26">
        <v>4</v>
      </c>
      <c r="E6" s="26">
        <v>5</v>
      </c>
      <c r="F6" s="26">
        <v>6</v>
      </c>
      <c r="G6" s="26">
        <v>7</v>
      </c>
      <c r="H6" s="26" t="s">
        <v>6</v>
      </c>
      <c r="I6" s="27">
        <v>9</v>
      </c>
      <c r="J6" s="28">
        <v>10</v>
      </c>
      <c r="K6" s="27">
        <v>11</v>
      </c>
      <c r="L6" s="74" t="s">
        <v>19</v>
      </c>
      <c r="M6" s="75"/>
      <c r="N6" s="76"/>
      <c r="O6" s="92"/>
      <c r="P6" s="92"/>
      <c r="Q6" s="95"/>
    </row>
    <row r="7" spans="1:19" s="18" customFormat="1" ht="47.25" customHeight="1">
      <c r="A7" s="29">
        <v>1</v>
      </c>
      <c r="B7" s="30" t="s">
        <v>7</v>
      </c>
      <c r="C7" s="31">
        <v>70</v>
      </c>
      <c r="D7" s="31">
        <v>2</v>
      </c>
      <c r="E7" s="31">
        <v>8.50</v>
      </c>
      <c r="F7" s="31">
        <v>1</v>
      </c>
      <c r="G7" s="31">
        <v>15</v>
      </c>
      <c r="H7" s="32">
        <f t="shared" si="0" ref="H7:H14">SUM(C7:G7)</f>
        <v>96.50</v>
      </c>
      <c r="I7" s="33">
        <v>554</v>
      </c>
      <c r="J7" s="34">
        <v>67.22</v>
      </c>
      <c r="K7" s="35">
        <v>13.60</v>
      </c>
      <c r="L7" s="77">
        <v>640</v>
      </c>
      <c r="M7" s="78">
        <v>0.21440000000000001</v>
      </c>
      <c r="N7" s="79">
        <v>777.22</v>
      </c>
      <c r="O7" s="93">
        <v>7.29</v>
      </c>
      <c r="P7" s="94">
        <f>H7*O7</f>
        <v>703.485</v>
      </c>
      <c r="Q7" s="96">
        <f>P7-N7</f>
        <v>-73.735000000000014</v>
      </c>
      <c r="S7" s="23"/>
    </row>
    <row r="8" spans="1:19" s="18" customFormat="1" ht="47.25" customHeight="1">
      <c r="A8" s="29">
        <v>2</v>
      </c>
      <c r="B8" s="30" t="s">
        <v>8</v>
      </c>
      <c r="C8" s="31">
        <v>70</v>
      </c>
      <c r="D8" s="31">
        <v>2</v>
      </c>
      <c r="E8" s="31">
        <v>8.50</v>
      </c>
      <c r="F8" s="31">
        <v>1</v>
      </c>
      <c r="G8" s="31">
        <v>0</v>
      </c>
      <c r="H8" s="32">
        <f t="shared" si="0"/>
        <v>81.50</v>
      </c>
      <c r="I8" s="33">
        <v>519</v>
      </c>
      <c r="J8" s="34">
        <v>67.22</v>
      </c>
      <c r="K8" s="35">
        <v>13.60</v>
      </c>
      <c r="L8" s="77">
        <v>640</v>
      </c>
      <c r="M8" s="80">
        <v>0.21440000000000001</v>
      </c>
      <c r="N8" s="79">
        <v>777.22</v>
      </c>
      <c r="O8" s="93">
        <v>7.29</v>
      </c>
      <c r="P8" s="94">
        <f t="shared" si="1" ref="P8:P14">H8*O8</f>
        <v>594.135</v>
      </c>
      <c r="Q8" s="96">
        <f t="shared" si="2" ref="Q8:Q14">P8-N8</f>
        <v>-183.08500000000004</v>
      </c>
      <c r="S8" s="23"/>
    </row>
    <row r="9" spans="1:19" s="18" customFormat="1" ht="47.25" customHeight="1">
      <c r="A9" s="29">
        <v>3</v>
      </c>
      <c r="B9" s="36" t="s">
        <v>9</v>
      </c>
      <c r="C9" s="31">
        <v>70</v>
      </c>
      <c r="D9" s="31">
        <v>2</v>
      </c>
      <c r="E9" s="31">
        <v>8.50</v>
      </c>
      <c r="F9" s="31">
        <v>1</v>
      </c>
      <c r="G9" s="31">
        <v>15</v>
      </c>
      <c r="H9" s="32">
        <f t="shared" si="0"/>
        <v>96.50</v>
      </c>
      <c r="I9" s="33">
        <v>554</v>
      </c>
      <c r="J9" s="34">
        <v>67.22</v>
      </c>
      <c r="K9" s="35">
        <v>13.60</v>
      </c>
      <c r="L9" s="77">
        <v>640</v>
      </c>
      <c r="M9" s="80">
        <v>0.21440000000000001</v>
      </c>
      <c r="N9" s="79">
        <v>777.22</v>
      </c>
      <c r="O9" s="93">
        <v>7.29</v>
      </c>
      <c r="P9" s="94">
        <f t="shared" si="1"/>
        <v>703.485</v>
      </c>
      <c r="Q9" s="96">
        <f t="shared" si="2"/>
        <v>-73.735000000000014</v>
      </c>
      <c r="S9" s="23"/>
    </row>
    <row r="10" spans="1:19" s="18" customFormat="1" ht="47.25" customHeight="1" thickBot="1">
      <c r="A10" s="44">
        <v>4</v>
      </c>
      <c r="B10" s="45" t="s">
        <v>10</v>
      </c>
      <c r="C10" s="46">
        <v>70</v>
      </c>
      <c r="D10" s="46">
        <v>2</v>
      </c>
      <c r="E10" s="46">
        <v>8.50</v>
      </c>
      <c r="F10" s="46">
        <v>1</v>
      </c>
      <c r="G10" s="46">
        <v>0</v>
      </c>
      <c r="H10" s="47">
        <f t="shared" si="0"/>
        <v>81.50</v>
      </c>
      <c r="I10" s="48">
        <v>519</v>
      </c>
      <c r="J10" s="49">
        <v>67.22</v>
      </c>
      <c r="K10" s="50">
        <v>13.60</v>
      </c>
      <c r="L10" s="81">
        <v>640</v>
      </c>
      <c r="M10" s="82">
        <v>0.21440000000000001</v>
      </c>
      <c r="N10" s="83">
        <v>777.22</v>
      </c>
      <c r="O10" s="93">
        <v>7.29</v>
      </c>
      <c r="P10" s="94">
        <f t="shared" si="1"/>
        <v>594.135</v>
      </c>
      <c r="Q10" s="96">
        <f t="shared" si="2"/>
        <v>-183.08500000000004</v>
      </c>
      <c r="S10" s="23"/>
    </row>
    <row r="11" spans="1:19" s="18" customFormat="1" ht="47.1" customHeight="1">
      <c r="A11" s="37">
        <v>5</v>
      </c>
      <c r="B11" s="38" t="s">
        <v>11</v>
      </c>
      <c r="C11" s="39">
        <v>49</v>
      </c>
      <c r="D11" s="39">
        <v>2</v>
      </c>
      <c r="E11" s="39">
        <v>10</v>
      </c>
      <c r="F11" s="39">
        <v>1</v>
      </c>
      <c r="G11" s="39">
        <v>15</v>
      </c>
      <c r="H11" s="40">
        <f t="shared" si="0"/>
        <v>77</v>
      </c>
      <c r="I11" s="41">
        <v>437</v>
      </c>
      <c r="J11" s="42">
        <v>67.22</v>
      </c>
      <c r="K11" s="43">
        <v>13.60</v>
      </c>
      <c r="L11" s="84">
        <v>520</v>
      </c>
      <c r="M11" s="85">
        <v>0.21440000000000001</v>
      </c>
      <c r="N11" s="86">
        <v>631.49</v>
      </c>
      <c r="O11" s="93">
        <v>7.29</v>
      </c>
      <c r="P11" s="94">
        <f t="shared" si="1"/>
        <v>561.33000000000004</v>
      </c>
      <c r="Q11" s="96">
        <f t="shared" si="2"/>
        <v>-70.159999999999968</v>
      </c>
      <c r="S11" s="23"/>
    </row>
    <row r="12" spans="1:19" s="18" customFormat="1" ht="47.1" customHeight="1" thickBot="1">
      <c r="A12" s="51">
        <v>6</v>
      </c>
      <c r="B12" s="52" t="s">
        <v>12</v>
      </c>
      <c r="C12" s="53">
        <v>49</v>
      </c>
      <c r="D12" s="53">
        <v>2</v>
      </c>
      <c r="E12" s="53">
        <v>10</v>
      </c>
      <c r="F12" s="53">
        <v>1</v>
      </c>
      <c r="G12" s="53">
        <v>0</v>
      </c>
      <c r="H12" s="54">
        <f t="shared" si="0"/>
        <v>62</v>
      </c>
      <c r="I12" s="55">
        <v>402</v>
      </c>
      <c r="J12" s="56">
        <v>67.22</v>
      </c>
      <c r="K12" s="57">
        <v>13.60</v>
      </c>
      <c r="L12" s="87">
        <v>520</v>
      </c>
      <c r="M12" s="82">
        <v>0.21440000000000001</v>
      </c>
      <c r="N12" s="83">
        <v>631.49</v>
      </c>
      <c r="O12" s="93">
        <v>7.29</v>
      </c>
      <c r="P12" s="94">
        <f t="shared" si="1"/>
        <v>451.98</v>
      </c>
      <c r="Q12" s="96">
        <f t="shared" si="2"/>
        <v>-179.51</v>
      </c>
      <c r="S12" s="23"/>
    </row>
    <row r="13" spans="1:19" s="18" customFormat="1" ht="47.1" customHeight="1">
      <c r="A13" s="58">
        <v>7</v>
      </c>
      <c r="B13" s="59" t="s">
        <v>13</v>
      </c>
      <c r="C13" s="60">
        <v>75</v>
      </c>
      <c r="D13" s="60">
        <v>2</v>
      </c>
      <c r="E13" s="60">
        <v>6</v>
      </c>
      <c r="F13" s="60">
        <v>1</v>
      </c>
      <c r="G13" s="60">
        <v>15</v>
      </c>
      <c r="H13" s="61">
        <f t="shared" si="0"/>
        <v>99</v>
      </c>
      <c r="I13" s="62">
        <v>569</v>
      </c>
      <c r="J13" s="63">
        <v>67.22</v>
      </c>
      <c r="K13" s="64">
        <v>13.60</v>
      </c>
      <c r="L13" s="88">
        <v>650</v>
      </c>
      <c r="M13" s="85">
        <v>0.21440000000000001</v>
      </c>
      <c r="N13" s="86">
        <v>789.36</v>
      </c>
      <c r="O13" s="93">
        <v>7.29</v>
      </c>
      <c r="P13" s="94">
        <f t="shared" si="1"/>
        <v>721.71</v>
      </c>
      <c r="Q13" s="96">
        <f t="shared" si="2"/>
        <v>-67.649999999999977</v>
      </c>
      <c r="S13" s="23"/>
    </row>
    <row r="14" spans="1:19" s="18" customFormat="1" ht="47.1" customHeight="1" thickBot="1">
      <c r="A14" s="65">
        <v>8</v>
      </c>
      <c r="B14" s="66" t="s">
        <v>14</v>
      </c>
      <c r="C14" s="67">
        <v>75</v>
      </c>
      <c r="D14" s="67">
        <v>2</v>
      </c>
      <c r="E14" s="67">
        <v>6</v>
      </c>
      <c r="F14" s="67">
        <v>1</v>
      </c>
      <c r="G14" s="67">
        <v>0</v>
      </c>
      <c r="H14" s="68">
        <f t="shared" si="0"/>
        <v>84</v>
      </c>
      <c r="I14" s="69">
        <v>534</v>
      </c>
      <c r="J14" s="70">
        <v>67.22</v>
      </c>
      <c r="K14" s="71">
        <v>13.60</v>
      </c>
      <c r="L14" s="89">
        <v>650</v>
      </c>
      <c r="M14" s="82">
        <v>0.21440000000000001</v>
      </c>
      <c r="N14" s="83">
        <v>789.36</v>
      </c>
      <c r="O14" s="93">
        <v>7.29</v>
      </c>
      <c r="P14" s="94">
        <f t="shared" si="1"/>
        <v>612.36</v>
      </c>
      <c r="Q14" s="96">
        <f t="shared" si="2"/>
        <v>-177</v>
      </c>
      <c r="S14" s="23"/>
    </row>
    <row r="15" spans="1:14" s="18" customFormat="1" ht="87.75" customHeight="1">
      <c r="A15" s="8" t="s">
        <v>30</v>
      </c>
      <c r="B15" s="8"/>
      <c r="C15" s="8"/>
      <c r="D15" s="8"/>
      <c r="E15" s="8"/>
      <c r="F15" s="8"/>
      <c r="G15" s="8"/>
      <c r="H15" s="8"/>
      <c r="I15" s="8"/>
      <c r="J15" s="8"/>
      <c r="K15" s="8"/>
      <c r="L15" s="8"/>
      <c r="M15" s="8"/>
      <c r="N15" s="8"/>
    </row>
    <row r="16" spans="1:14" ht="105.75" customHeight="1">
      <c r="A16" s="7" t="s">
        <v>27</v>
      </c>
      <c r="B16" s="7"/>
      <c r="C16" s="7"/>
      <c r="D16" s="7"/>
      <c r="E16" s="7"/>
      <c r="F16" s="7"/>
      <c r="G16" s="7"/>
      <c r="H16" s="7"/>
      <c r="I16" s="7"/>
      <c r="J16" s="7"/>
      <c r="K16" s="7"/>
      <c r="L16" s="7"/>
      <c r="M16" s="7"/>
      <c r="N16" s="7"/>
    </row>
    <row r="17" spans="1:14" ht="52.5" customHeight="1">
      <c r="A17" s="12" t="s">
        <v>23</v>
      </c>
      <c r="B17" s="12"/>
      <c r="C17" s="12"/>
      <c r="D17" s="12"/>
      <c r="E17" s="12"/>
      <c r="F17" s="12"/>
      <c r="G17" s="12"/>
      <c r="H17" s="12"/>
      <c r="I17" s="12"/>
      <c r="J17" s="12"/>
      <c r="K17" s="12"/>
      <c r="L17" s="12"/>
      <c r="M17" s="12"/>
      <c r="N17" s="12"/>
    </row>
    <row r="18" spans="1:14" ht="105" customHeight="1">
      <c r="A18" s="12" t="s">
        <v>3</v>
      </c>
      <c r="B18" s="12"/>
      <c r="C18" s="12"/>
      <c r="D18" s="12"/>
      <c r="E18" s="12"/>
      <c r="F18" s="12"/>
      <c r="G18" s="12"/>
      <c r="H18" s="12"/>
      <c r="I18" s="12"/>
      <c r="J18" s="12"/>
      <c r="K18" s="12"/>
      <c r="L18" s="12"/>
      <c r="M18" s="12"/>
      <c r="N18" s="12"/>
    </row>
    <row r="19" spans="1:12" ht="15.6">
      <c r="A19" s="19"/>
      <c r="B19" s="20"/>
      <c r="C19" s="20"/>
      <c r="D19" s="20"/>
      <c r="E19" s="20"/>
      <c r="F19" s="20"/>
      <c r="G19" s="20"/>
      <c r="H19" s="19"/>
      <c r="I19" s="19"/>
      <c r="J19" s="19"/>
      <c r="K19" s="19"/>
      <c r="L19" s="19"/>
    </row>
    <row r="20" spans="1:12" ht="15.6">
      <c r="A20" s="19"/>
      <c r="B20" s="20"/>
      <c r="C20" s="20"/>
      <c r="D20" s="20"/>
      <c r="E20" s="20"/>
      <c r="F20" s="20"/>
      <c r="G20" s="20"/>
      <c r="H20" s="19"/>
      <c r="I20" s="19"/>
      <c r="J20" s="19"/>
      <c r="K20" s="19"/>
      <c r="L20" s="19"/>
    </row>
    <row r="21" spans="1:12" ht="15.6">
      <c r="A21" s="19"/>
      <c r="B21" s="20"/>
      <c r="C21" s="20"/>
      <c r="D21" s="20"/>
      <c r="E21" s="20"/>
      <c r="F21" s="20"/>
      <c r="G21" s="20"/>
      <c r="H21" s="19"/>
      <c r="I21" s="19"/>
      <c r="J21" s="19"/>
      <c r="K21" s="19"/>
      <c r="L21" s="19"/>
    </row>
  </sheetData>
  <mergeCells count="7">
    <mergeCell ref="A18:N18"/>
    <mergeCell ref="J1:L1"/>
    <mergeCell ref="A3:L3"/>
    <mergeCell ref="B4:L4"/>
    <mergeCell ref="A15:N15"/>
    <mergeCell ref="A16:N16"/>
    <mergeCell ref="A17:N17"/>
  </mergeCells>
  <pageMargins left="0.7" right="0.7" top="0.75" bottom="0.75" header="0.3" footer="0.3"/>
  <pageSetup orientation="landscape" paperSize="9" scale="4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5"/>
  <sheetViews>
    <sheetView tabSelected="1" zoomScale="80" zoomScaleNormal="80" zoomScaleSheetLayoutView="80" workbookViewId="0" topLeftCell="A1">
      <selection pane="topLeft" activeCell="E6" sqref="E6"/>
    </sheetView>
  </sheetViews>
  <sheetFormatPr defaultColWidth="9.114285714285714" defaultRowHeight="15.6"/>
  <cols>
    <col min="1" max="1" width="9.142857142857142" style="13"/>
    <col min="2" max="2" width="79.71428571428571" style="14" customWidth="1"/>
    <col min="3" max="7" width="20.714285714285715" style="14" customWidth="1"/>
    <col min="8" max="8" width="17.714285714285715" style="13" customWidth="1"/>
    <col min="9" max="9" width="13.714285714285714" style="13" customWidth="1"/>
    <col min="10" max="10" width="17.857142857142858" style="108" customWidth="1"/>
    <col min="11" max="11" width="9.142857142857142" style="108"/>
    <col min="12" max="16384" width="9.142857142857142" style="13"/>
  </cols>
  <sheetData>
    <row r="1" spans="2:9" ht="16.8">
      <c r="B1" s="15"/>
      <c r="C1" s="15"/>
      <c r="D1" s="15"/>
      <c r="E1" s="15"/>
      <c r="F1" s="15"/>
      <c r="G1" s="15"/>
      <c r="H1" s="16"/>
      <c r="I1" s="21"/>
    </row>
    <row r="2" spans="2:9" ht="16.8">
      <c r="B2" s="15"/>
      <c r="C2" s="15"/>
      <c r="D2" s="15"/>
      <c r="E2" s="15"/>
      <c r="F2" s="15"/>
      <c r="G2" s="15"/>
      <c r="H2" s="16"/>
      <c r="I2" s="22"/>
    </row>
    <row r="3" spans="1:9" ht="24.6">
      <c r="A3" s="10" t="s">
        <v>32</v>
      </c>
      <c r="B3" s="10"/>
      <c r="C3" s="10"/>
      <c r="D3" s="10"/>
      <c r="E3" s="10"/>
      <c r="F3" s="10"/>
      <c r="G3" s="10"/>
      <c r="H3" s="10"/>
      <c r="I3" s="10"/>
    </row>
    <row r="4" spans="1:10" ht="24.6">
      <c r="A4" s="148"/>
      <c r="B4" s="10" t="s">
        <v>36</v>
      </c>
      <c r="C4" s="10"/>
      <c r="D4" s="10"/>
      <c r="E4" s="10"/>
      <c r="F4" s="10"/>
      <c r="G4" s="10"/>
      <c r="H4" s="10"/>
      <c r="I4" s="10"/>
      <c r="J4" s="10"/>
    </row>
    <row r="5" spans="2:9" ht="16.2" thickBot="1">
      <c r="B5" s="9"/>
      <c r="C5" s="9"/>
      <c r="D5" s="9"/>
      <c r="E5" s="9"/>
      <c r="F5" s="9"/>
      <c r="G5" s="9"/>
      <c r="H5" s="9"/>
      <c r="I5" s="9"/>
    </row>
    <row r="6" spans="1:10" ht="151.5" customHeight="1" thickBot="1">
      <c r="A6" s="114" t="s">
        <v>1</v>
      </c>
      <c r="B6" s="111" t="s">
        <v>15</v>
      </c>
      <c r="C6" s="115" t="s">
        <v>5</v>
      </c>
      <c r="D6" s="115" t="s">
        <v>16</v>
      </c>
      <c r="E6" s="115" t="s">
        <v>18</v>
      </c>
      <c r="F6" s="115" t="s">
        <v>17</v>
      </c>
      <c r="G6" s="116" t="s">
        <v>0</v>
      </c>
      <c r="H6" s="114" t="s">
        <v>2</v>
      </c>
      <c r="I6" s="111" t="s">
        <v>31</v>
      </c>
      <c r="J6" s="124" t="s">
        <v>33</v>
      </c>
    </row>
    <row r="7" spans="1:10" ht="16.2" thickBot="1">
      <c r="A7" s="107">
        <v>1</v>
      </c>
      <c r="B7" s="107">
        <v>2</v>
      </c>
      <c r="C7" s="117">
        <v>3</v>
      </c>
      <c r="D7" s="118">
        <v>4</v>
      </c>
      <c r="E7" s="118">
        <v>5</v>
      </c>
      <c r="F7" s="118">
        <v>6</v>
      </c>
      <c r="G7" s="119">
        <v>7</v>
      </c>
      <c r="H7" s="107" t="s">
        <v>6</v>
      </c>
      <c r="I7" s="112">
        <v>9</v>
      </c>
      <c r="J7" s="125">
        <v>10</v>
      </c>
    </row>
    <row r="8" spans="1:11" s="18" customFormat="1" ht="47.25" customHeight="1">
      <c r="A8" s="100">
        <v>1</v>
      </c>
      <c r="B8" s="101" t="s">
        <v>9</v>
      </c>
      <c r="C8" s="103">
        <v>70</v>
      </c>
      <c r="D8" s="99">
        <v>2</v>
      </c>
      <c r="E8" s="99">
        <v>8.50</v>
      </c>
      <c r="F8" s="99">
        <v>1</v>
      </c>
      <c r="G8" s="105">
        <v>15</v>
      </c>
      <c r="H8" s="106">
        <f t="shared" si="0" ref="H8:H13">SUM(C8:G8)</f>
        <v>96.50</v>
      </c>
      <c r="I8" s="143">
        <v>688.04</v>
      </c>
      <c r="J8" s="126">
        <v>568.63</v>
      </c>
      <c r="K8" s="109"/>
    </row>
    <row r="9" spans="1:11" s="18" customFormat="1" ht="47.25" customHeight="1" thickBot="1">
      <c r="A9" s="120">
        <v>2</v>
      </c>
      <c r="B9" s="129" t="s">
        <v>10</v>
      </c>
      <c r="C9" s="130">
        <v>70</v>
      </c>
      <c r="D9" s="131">
        <v>2</v>
      </c>
      <c r="E9" s="131">
        <v>8.50</v>
      </c>
      <c r="F9" s="131">
        <v>1</v>
      </c>
      <c r="G9" s="132">
        <v>0</v>
      </c>
      <c r="H9" s="133">
        <f t="shared" si="0"/>
        <v>81.50</v>
      </c>
      <c r="I9" s="144">
        <v>581.08000000000004</v>
      </c>
      <c r="J9" s="135">
        <v>480.23</v>
      </c>
      <c r="K9" s="109"/>
    </row>
    <row r="10" spans="1:11" s="18" customFormat="1" ht="47.1" customHeight="1">
      <c r="A10" s="127">
        <v>3</v>
      </c>
      <c r="B10" s="136" t="s">
        <v>11</v>
      </c>
      <c r="C10" s="102">
        <v>49</v>
      </c>
      <c r="D10" s="102">
        <v>2</v>
      </c>
      <c r="E10" s="102">
        <v>10</v>
      </c>
      <c r="F10" s="102">
        <v>1</v>
      </c>
      <c r="G10" s="104">
        <v>15</v>
      </c>
      <c r="H10" s="145">
        <f t="shared" si="0"/>
        <v>77</v>
      </c>
      <c r="I10" s="113">
        <v>890.63</v>
      </c>
      <c r="J10" s="137">
        <v>736.05785123966939</v>
      </c>
      <c r="K10" s="109"/>
    </row>
    <row r="11" spans="1:11" s="18" customFormat="1" ht="47.1" customHeight="1" thickBot="1">
      <c r="A11" s="128">
        <v>4</v>
      </c>
      <c r="B11" s="141" t="s">
        <v>12</v>
      </c>
      <c r="C11" s="131">
        <v>49</v>
      </c>
      <c r="D11" s="131">
        <v>2</v>
      </c>
      <c r="E11" s="131">
        <v>10</v>
      </c>
      <c r="F11" s="131">
        <v>1</v>
      </c>
      <c r="G11" s="132">
        <v>0</v>
      </c>
      <c r="H11" s="147">
        <f t="shared" si="0"/>
        <v>62</v>
      </c>
      <c r="I11" s="134">
        <v>736.56</v>
      </c>
      <c r="J11" s="142">
        <v>608.72727272727275</v>
      </c>
      <c r="K11" s="109"/>
    </row>
    <row r="12" spans="1:11" s="18" customFormat="1" ht="47.1" customHeight="1">
      <c r="A12" s="140">
        <v>5</v>
      </c>
      <c r="B12" s="136" t="s">
        <v>13</v>
      </c>
      <c r="C12" s="102">
        <v>75</v>
      </c>
      <c r="D12" s="102">
        <v>2</v>
      </c>
      <c r="E12" s="102">
        <v>6</v>
      </c>
      <c r="F12" s="102">
        <v>1</v>
      </c>
      <c r="G12" s="104">
        <v>15</v>
      </c>
      <c r="H12" s="145">
        <f t="shared" si="0"/>
        <v>99</v>
      </c>
      <c r="I12" s="113">
        <v>890.63</v>
      </c>
      <c r="J12" s="137">
        <v>736.05785123966939</v>
      </c>
      <c r="K12" s="109"/>
    </row>
    <row r="13" spans="1:11" s="18" customFormat="1" ht="47.1" customHeight="1" thickBot="1">
      <c r="A13" s="128">
        <v>6</v>
      </c>
      <c r="B13" s="138" t="s">
        <v>14</v>
      </c>
      <c r="C13" s="121">
        <v>75</v>
      </c>
      <c r="D13" s="121">
        <v>2</v>
      </c>
      <c r="E13" s="121">
        <v>6</v>
      </c>
      <c r="F13" s="121">
        <v>1</v>
      </c>
      <c r="G13" s="122">
        <v>0</v>
      </c>
      <c r="H13" s="146">
        <f t="shared" si="0"/>
        <v>84</v>
      </c>
      <c r="I13" s="123">
        <v>890.63</v>
      </c>
      <c r="J13" s="139">
        <v>736.05785123966939</v>
      </c>
      <c r="K13" s="109"/>
    </row>
    <row r="14" spans="1:11" s="98" customFormat="1" ht="118.5" customHeight="1" thickBot="1">
      <c r="A14" s="3" t="s">
        <v>35</v>
      </c>
      <c r="B14" s="2"/>
      <c r="C14" s="2"/>
      <c r="D14" s="2"/>
      <c r="E14" s="2"/>
      <c r="F14" s="2"/>
      <c r="G14" s="2"/>
      <c r="H14" s="2"/>
      <c r="I14" s="2"/>
      <c r="J14" s="1"/>
      <c r="K14" s="110"/>
    </row>
    <row r="15" spans="1:10" ht="83.25" customHeight="1" thickBot="1">
      <c r="A15" s="6" t="s">
        <v>34</v>
      </c>
      <c r="B15" s="5"/>
      <c r="C15" s="5"/>
      <c r="D15" s="5"/>
      <c r="E15" s="5"/>
      <c r="F15" s="5"/>
      <c r="G15" s="5"/>
      <c r="H15" s="5"/>
      <c r="I15" s="5"/>
      <c r="J15" s="4"/>
    </row>
  </sheetData>
  <mergeCells count="5">
    <mergeCell ref="A3:I3"/>
    <mergeCell ref="B5:I5"/>
    <mergeCell ref="A15:J15"/>
    <mergeCell ref="A14:J14"/>
    <mergeCell ref="B4:J4"/>
  </mergeCells>
  <pageMargins left="0.31496062992125984" right="0.31496062992125984" top="0.35433070866141736" bottom="0.35433070866141736" header="0.31496062992125984" footer="0.31496062992125984"/>
  <pageSetup orientation="landscape" paperSize="1" scale="53"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Traktehn_vad_progr</vt:lpstr>
      <vt:lpstr>Traktori pēc 1 vienības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2023-09-05T06:35:54Z</cp:lastPrinted>
  <dcterms:created xsi:type="dcterms:W3CDTF">2010-05-17T04:40:49Z</dcterms:created>
  <dcterms:modified xsi:type="dcterms:W3CDTF">2024-03-15T08:04:29Z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