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0A724543-EEA5-481F-90AD-9EB004984F9A}" xr6:coauthVersionLast="36" xr6:coauthVersionMax="36" xr10:uidLastSave="{00000000-0000-0000-0000-000000000000}"/>
  <bookViews>
    <workbookView xWindow="0" yWindow="0" windowWidth="23040" windowHeight="8364" firstSheet="1" activeTab="1" xr2:uid="{00000000-000D-0000-FFFF-FFFF00000000}"/>
  </bookViews>
  <sheets>
    <sheet name="ar 01.01.2022. kupona vērtība" sheetId="2" state="hidden" r:id="rId1"/>
    <sheet name="Auto pēc 1 vienības metodes" sheetId="4" r:id="rId2"/>
  </sheets>
  <definedNames>
    <definedName name="_xlnm.Print_Area" localSheetId="1">'Auto pēc 1 vienības metodes'!$A$1:$J$47</definedName>
    <definedName name="_xlnm.Print_Titles" localSheetId="1">'Auto pēc 1 vienības metodes'!$5:$5</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alcChain>
</file>

<file path=xl/sharedStrings.xml><?xml version="1.0" encoding="utf-8"?>
<sst xmlns="http://schemas.openxmlformats.org/spreadsheetml/2006/main" count="245" uniqueCount="83">
  <si>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</si>
  <si>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</si>
  <si>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</si>
  <si>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</si>
  <si>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</si>
  <si>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</si>
  <si>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</si>
  <si>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</si>
  <si>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</si>
  <si>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</si>
  <si>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</si>
  <si>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</si>
  <si>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</si>
  <si>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</si>
  <si>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</si>
  <si>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</si>
  <si>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</si>
  <si>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</si>
  <si>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</si>
  <si>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</si>
  <si>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</si>
  <si>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</si>
  <si>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</si>
  <si>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</si>
  <si>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</si>
  <si>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</si>
  <si>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</si>
  <si>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</si>
  <si>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</si>
  <si>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</si>
  <si>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</si>
  <si>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</si>
  <si>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</si>
  <si>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</si>
  <si>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</si>
  <si>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</si>
  <si>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</si>
  <si>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</si>
  <si>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</si>
  <si>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</si>
  <si>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</si>
  <si>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</si>
  <si>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</si>
  <si>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</si>
  <si>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</si>
  <si>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</si>
  <si>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</si>
  <si>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</si>
  <si>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</si>
  <si>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</si>
  <si>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</si>
  <si>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</si>
  <si>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</si>
  <si>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</si>
  <si>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</si>
  <si>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</si>
  <si>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</si>
  <si>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</si>
  <si>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</si>
  <si>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</si>
  <si>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</si>
  <si>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</si>
  <si>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</si>
  <si>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</si>
  <si>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</si>
  <si>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</si>
  <si>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</si>
  <si>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</si>
  <si>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</si>
  <si>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</si>
  <si>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</si>
  <si>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</si>
  <si>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</si>
  <si>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</si>
  <si>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</si>
  <si>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</si>
  <si>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</si>
  <si>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</si>
  <si>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11P1 - "D" kategorijas autovadītājs ar iepriekš iegūtu "B" kategoriju (ar 1.pal.) (kods 95)</t>
  </si>
  <si>
    <t>11P - "D" kategorijas autovadītājs ar iepriekš iegūtu "B" kategoriju (kods 95)</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</si>
  <si>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Šajā metodikā noteiktās likmes un kuponu vērtības piemēro no 2025. gada 1. aprīļa.
</t>
    </r>
    <r>
      <rPr>
        <sz val="12"/>
        <color rgb="FF0000FF"/>
        <rFont val="Times New Roman"/>
        <family val="1"/>
        <charset val="186"/>
      </rPr>
      <t>Saskaņā ar grozījumiem MK noteikumos Nr.358 “Par transportlīdzekļu vadītāju apmācību un transportlīdzekļu vadītāju apmācības programmām”, programmām 4K, 4K1, 4P, 4P1, 5K, 5K1, 5P, 5P1 grozīts programmu stundu skaits un, līdz ar to, programmām 4K, 4K1, 5K, 5K1 grozītas kuponu vērtības, kuras piemēro no 2025.gada 1.jūlija.</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r>
  </si>
  <si>
    <t>KRG_4.2.14.2_37.pielikums_4.versija 19.06.2025.</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</si>
  <si>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Šajā metodikā noteiktās likmes un kuponu vērtības piemēro no 2025. gada 1. aprīļa.
Saskaņā ar grozījumiem MK noteikumos Nr.358 “Par transportlīdzekļu vadītāju apmācību un transportlīdzekļu vadītāju apmācības programmām”, programmām 4K, 4K1, 4P, 4P1, 5K, 5K1, 5P, 5P1 grozīts programmu stundu skaits un, līdz ar to, programmām 4K, 4K1, 5K, 5K1 grozītas kuponu vērtības, kuras piemēro no 2025.gada 1.jūlija.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</si>
</sst>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sz val="9"/>
      <color rgb="FFC45911"/>
      <name val="Times New Roman"/>
      <family val="1"/>
      <charset val="186"/>
    </font>
    <font>
      <i/>
      <sz val="12"/>
      <name val="Times New Roman"/>
      <family val="1"/>
    </font>
  </fonts>
  <fills count="7">
    <fill>
      <patternFill patternType="none"/>
    </fill>
    <fill>
      <patternFill patternType="gray125"/>
    </fill>
    <fill>
      <patternFill patternType="solid">
        <fgColor theme="0" tint="-0.14960173345133823"/>
        <bgColor indexed="64"/>
      </patternFill>
    </fill>
    <fill>
      <patternFill patternType="solid">
        <fgColor theme="0" tint="-0.34952848902859585"/>
        <bgColor indexed="64"/>
      </patternFill>
    </fill>
    <fill>
      <patternFill patternType="solid">
        <fgColor theme="0"/>
        <bgColor indexed="64"/>
      </patternFill>
    </fill>
    <fill>
      <patternFill patternType="solid">
        <fgColor theme="1" tint="0.49967955565050204"/>
        <bgColor indexed="64"/>
      </patternFill>
    </fill>
    <fill>
      <patternFill patternType="solid">
        <fgColor rgb="FFFF0000"/>
        <bgColor indexed="64"/>
      </patternFill>
    </fill>
  </fills>
  <borders count="54">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s>
  <cellStyleXfs count="2">
    <xf numFmtId="0" fontId="0" fillId="0" borderId="0"/>
    <xf numFmtId="0" fontId="10" fillId="0" borderId="0"/>
  </cellStyleXfs>
  <cellXfs count="198">
    <xf numFmtId="0" fontId="0" fillId="0" borderId="0" xfId="0"/>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7" xfId="0" applyFont="1" applyFill="1" applyBorder="1" applyAlignment="1" applyProtection="1">
      <alignment horizontal="left" vertical="center" wrapText="1"/>
    </xf>
    <xf numFmtId="0" fontId="1" fillId="3" borderId="8"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2" fontId="1" fillId="0" borderId="0" xfId="0" applyNumberFormat="1" applyFont="1" applyFill="1"/>
    <xf numFmtId="0" fontId="1" fillId="0" borderId="12" xfId="0" applyFont="1" applyFill="1" applyBorder="1" applyAlignment="1">
      <alignment horizontal="center" vertical="center"/>
    </xf>
    <xf numFmtId="0" fontId="1" fillId="2" borderId="13" xfId="0" applyFont="1" applyFill="1" applyBorder="1" applyAlignment="1" applyProtection="1">
      <alignment horizontal="left" vertical="center" wrapText="1"/>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9" fillId="3"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2" fontId="1" fillId="4" borderId="16" xfId="1" applyNumberFormat="1" applyFont="1" applyFill="1" applyBorder="1" applyAlignment="1">
      <alignment horizontal="center" vertical="center" wrapText="1"/>
    </xf>
    <xf numFmtId="2" fontId="6" fillId="4" borderId="17" xfId="1"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1" fillId="2" borderId="7" xfId="0" applyFont="1" applyFill="1" applyBorder="1" applyAlignment="1" applyProtection="1">
      <alignment horizontal="left"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9" fillId="3"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2" fontId="1" fillId="4" borderId="23" xfId="1" applyNumberFormat="1" applyFont="1" applyFill="1" applyBorder="1" applyAlignment="1">
      <alignment horizontal="center" vertical="center" wrapText="1"/>
    </xf>
    <xf numFmtId="2" fontId="6" fillId="4" borderId="24" xfId="1"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2" borderId="27" xfId="0" applyFont="1" applyFill="1" applyBorder="1" applyAlignment="1" applyProtection="1">
      <alignment horizontal="left"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9" fillId="3" borderId="29" xfId="1" applyFont="1" applyFill="1" applyBorder="1" applyAlignment="1">
      <alignment horizontal="center" vertical="center" wrapText="1"/>
    </xf>
    <xf numFmtId="0" fontId="9" fillId="2" borderId="27" xfId="1" applyFont="1" applyFill="1" applyBorder="1" applyAlignment="1">
      <alignment horizontal="center" vertical="center" wrapText="1"/>
    </xf>
    <xf numFmtId="2" fontId="11" fillId="0" borderId="21" xfId="1" applyNumberFormat="1" applyFont="1" applyFill="1" applyBorder="1" applyAlignment="1">
      <alignment horizontal="center" vertical="center" wrapText="1"/>
    </xf>
    <xf numFmtId="2" fontId="1" fillId="4" borderId="10" xfId="1" applyNumberFormat="1" applyFont="1" applyFill="1" applyBorder="1" applyAlignment="1">
      <alignment horizontal="center" vertical="center" wrapText="1"/>
    </xf>
    <xf numFmtId="2" fontId="6" fillId="0" borderId="28" xfId="1" applyNumberFormat="1" applyFont="1" applyFill="1" applyBorder="1" applyAlignment="1">
      <alignment horizontal="center" vertical="center" wrapText="1"/>
    </xf>
    <xf numFmtId="0" fontId="1" fillId="3" borderId="27"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xf>
    <xf numFmtId="0" fontId="9" fillId="5" borderId="29" xfId="1" applyFont="1" applyFill="1" applyBorder="1" applyAlignment="1">
      <alignment horizontal="center" vertical="center" wrapText="1"/>
    </xf>
    <xf numFmtId="0" fontId="9" fillId="5" borderId="27" xfId="1" applyFont="1" applyFill="1" applyBorder="1" applyAlignment="1">
      <alignment horizontal="center" vertical="center" wrapText="1"/>
    </xf>
    <xf numFmtId="2" fontId="12" fillId="3" borderId="29" xfId="1" applyNumberFormat="1" applyFont="1" applyFill="1" applyBorder="1" applyAlignment="1">
      <alignment horizontal="center" vertical="center" wrapText="1"/>
    </xf>
    <xf numFmtId="2" fontId="1" fillId="3" borderId="10" xfId="1" applyNumberFormat="1" applyFont="1" applyFill="1" applyBorder="1" applyAlignment="1">
      <alignment horizontal="center" vertical="center" wrapText="1"/>
    </xf>
    <xf numFmtId="2" fontId="6" fillId="3" borderId="28" xfId="1" applyNumberFormat="1" applyFont="1" applyFill="1" applyBorder="1" applyAlignment="1">
      <alignment horizontal="center" vertical="center" wrapText="1"/>
    </xf>
    <xf numFmtId="0" fontId="1" fillId="0" borderId="18" xfId="0" applyFont="1" applyFill="1" applyBorder="1" applyAlignment="1">
      <alignment horizontal="center" vertical="center"/>
    </xf>
    <xf numFmtId="0" fontId="1" fillId="2" borderId="19" xfId="0"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9" fillId="3" borderId="34" xfId="1" applyFont="1" applyFill="1" applyBorder="1" applyAlignment="1">
      <alignment horizontal="center" vertical="center" wrapText="1"/>
    </xf>
    <xf numFmtId="0" fontId="9" fillId="2" borderId="13" xfId="1" applyFont="1" applyFill="1" applyBorder="1" applyAlignment="1">
      <alignment horizontal="center" vertical="center" wrapText="1"/>
    </xf>
    <xf numFmtId="2" fontId="12" fillId="0" borderId="29" xfId="1" applyNumberFormat="1" applyFont="1" applyFill="1" applyBorder="1" applyAlignment="1">
      <alignment horizontal="center" vertical="center" wrapText="1"/>
    </xf>
    <xf numFmtId="2" fontId="1" fillId="4" borderId="15" xfId="1" applyNumberFormat="1" applyFont="1" applyFill="1" applyBorder="1" applyAlignment="1">
      <alignment horizontal="center" vertical="center" wrapText="1"/>
    </xf>
    <xf numFmtId="0" fontId="1" fillId="0" borderId="26" xfId="0" applyFont="1" applyFill="1" applyBorder="1" applyAlignment="1">
      <alignment horizontal="center" vertical="center"/>
    </xf>
    <xf numFmtId="0" fontId="1" fillId="2" borderId="35" xfId="0" applyFont="1" applyFill="1" applyBorder="1" applyAlignment="1" applyProtection="1">
      <alignment horizontal="left" vertical="center" wrapText="1"/>
    </xf>
    <xf numFmtId="0" fontId="1" fillId="0" borderId="36"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9" fillId="3" borderId="20" xfId="1" applyFont="1" applyFill="1" applyBorder="1" applyAlignment="1">
      <alignment horizontal="center" vertical="center" wrapText="1"/>
    </xf>
    <xf numFmtId="0" fontId="9" fillId="2" borderId="7" xfId="1" applyFont="1" applyFill="1" applyBorder="1" applyAlignment="1">
      <alignment horizontal="center" vertical="center" wrapText="1"/>
    </xf>
    <xf numFmtId="2" fontId="11" fillId="4" borderId="25" xfId="1" applyNumberFormat="1" applyFont="1" applyFill="1" applyBorder="1" applyAlignment="1">
      <alignment horizontal="center" vertical="center" wrapText="1"/>
    </xf>
    <xf numFmtId="0" fontId="9" fillId="3" borderId="6" xfId="1" applyFont="1" applyFill="1" applyBorder="1" applyAlignment="1">
      <alignment horizontal="center" vertical="center" wrapText="1"/>
    </xf>
    <xf numFmtId="2" fontId="11" fillId="4" borderId="29" xfId="1" applyNumberFormat="1" applyFont="1" applyFill="1" applyBorder="1" applyAlignment="1">
      <alignment horizontal="center" vertical="center" wrapText="1"/>
    </xf>
    <xf numFmtId="0" fontId="9" fillId="5" borderId="6" xfId="1" applyFont="1" applyFill="1" applyBorder="1" applyAlignment="1">
      <alignment horizontal="center" vertical="center" wrapText="1"/>
    </xf>
    <xf numFmtId="2" fontId="11" fillId="3" borderId="28" xfId="1" applyNumberFormat="1" applyFont="1" applyFill="1" applyBorder="1" applyAlignment="1">
      <alignment horizontal="center" vertical="center" wrapText="1"/>
    </xf>
    <xf numFmtId="2" fontId="1" fillId="4" borderId="32" xfId="1" applyNumberFormat="1" applyFont="1" applyFill="1" applyBorder="1" applyAlignment="1">
      <alignment horizontal="center" vertical="center" wrapText="1"/>
    </xf>
    <xf numFmtId="0" fontId="9" fillId="2" borderId="35" xfId="1" applyFont="1" applyFill="1" applyBorder="1" applyAlignment="1">
      <alignment horizontal="center" vertical="center" wrapText="1"/>
    </xf>
    <xf numFmtId="2" fontId="11" fillId="4" borderId="39" xfId="1" applyNumberFormat="1" applyFont="1" applyFill="1" applyBorder="1" applyAlignment="1">
      <alignment horizontal="center" vertical="center" wrapText="1"/>
    </xf>
    <xf numFmtId="2" fontId="1" fillId="4" borderId="40" xfId="1" applyNumberFormat="1" applyFont="1" applyFill="1" applyBorder="1" applyAlignment="1">
      <alignment horizontal="center" vertical="center" wrapText="1"/>
    </xf>
    <xf numFmtId="2" fontId="6" fillId="4" borderId="41" xfId="1" applyNumberFormat="1" applyFont="1" applyFill="1" applyBorder="1" applyAlignment="1">
      <alignment horizontal="center" vertical="center" wrapText="1"/>
    </xf>
    <xf numFmtId="0" fontId="9" fillId="2" borderId="6" xfId="1" applyFont="1" applyFill="1" applyBorder="1" applyAlignment="1">
      <alignment horizontal="center" vertical="center" wrapText="1"/>
    </xf>
    <xf numFmtId="2" fontId="11" fillId="4" borderId="9" xfId="1" applyNumberFormat="1" applyFont="1" applyFill="1" applyBorder="1" applyAlignment="1">
      <alignment horizontal="center" vertical="center" wrapText="1"/>
    </xf>
    <xf numFmtId="2" fontId="6" fillId="0" borderId="17" xfId="1" applyNumberFormat="1" applyFont="1" applyFill="1" applyBorder="1" applyAlignment="1">
      <alignment horizontal="center" vertical="center" wrapText="1"/>
    </xf>
    <xf numFmtId="2" fontId="6" fillId="0" borderId="41" xfId="1" applyNumberFormat="1" applyFont="1" applyFill="1" applyBorder="1" applyAlignment="1">
      <alignment horizontal="center" vertical="center" wrapText="1"/>
    </xf>
    <xf numFmtId="2" fontId="6" fillId="0" borderId="24" xfId="1" applyNumberFormat="1" applyFont="1" applyFill="1" applyBorder="1" applyAlignment="1">
      <alignment horizontal="center" vertical="center" wrapText="1"/>
    </xf>
    <xf numFmtId="0" fontId="1" fillId="4" borderId="23" xfId="1" applyFont="1" applyFill="1" applyBorder="1" applyAlignment="1">
      <alignment horizontal="center" vertical="center" wrapText="1"/>
    </xf>
    <xf numFmtId="2" fontId="6" fillId="0" borderId="24" xfId="0" applyNumberFormat="1" applyFont="1" applyFill="1" applyBorder="1" applyAlignment="1">
      <alignment horizontal="center" vertical="center"/>
    </xf>
    <xf numFmtId="0" fontId="12" fillId="3" borderId="29" xfId="1" applyFont="1" applyFill="1" applyBorder="1" applyAlignment="1">
      <alignment horizontal="center" vertical="center" wrapText="1"/>
    </xf>
    <xf numFmtId="0" fontId="1" fillId="3" borderId="10" xfId="1" applyFont="1" applyFill="1" applyBorder="1" applyAlignment="1">
      <alignment horizontal="center" vertical="center" wrapText="1"/>
    </xf>
    <xf numFmtId="2" fontId="6" fillId="3" borderId="28" xfId="0" applyNumberFormat="1" applyFont="1" applyFill="1" applyBorder="1" applyAlignment="1">
      <alignment horizontal="center" vertical="center"/>
    </xf>
    <xf numFmtId="0" fontId="1" fillId="4" borderId="10" xfId="1" applyFont="1" applyFill="1" applyBorder="1" applyAlignment="1">
      <alignment horizontal="center" vertical="center" wrapText="1"/>
    </xf>
    <xf numFmtId="2" fontId="6" fillId="0" borderId="28" xfId="0" applyNumberFormat="1" applyFont="1" applyFill="1" applyBorder="1" applyAlignment="1">
      <alignment horizontal="center" vertical="center"/>
    </xf>
    <xf numFmtId="0" fontId="12" fillId="4" borderId="42" xfId="1" applyFont="1" applyFill="1" applyBorder="1" applyAlignment="1">
      <alignment horizontal="center" vertical="center" wrapText="1"/>
    </xf>
    <xf numFmtId="0" fontId="1" fillId="4" borderId="16" xfId="1" applyFont="1" applyFill="1" applyBorder="1" applyAlignment="1">
      <alignment horizontal="center" vertical="center" wrapText="1"/>
    </xf>
    <xf numFmtId="2" fontId="6" fillId="0" borderId="17" xfId="0" applyNumberFormat="1" applyFont="1" applyFill="1" applyBorder="1" applyAlignment="1">
      <alignment horizontal="center" vertical="center"/>
    </xf>
    <xf numFmtId="0" fontId="1" fillId="4" borderId="15"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2" xfId="1" applyNumberFormat="1" applyFont="1" applyFill="1" applyBorder="1" applyAlignment="1">
      <alignment horizontal="center" vertical="center" wrapText="1"/>
    </xf>
    <xf numFmtId="2" fontId="11" fillId="4" borderId="22" xfId="1" applyNumberFormat="1" applyFont="1" applyFill="1" applyBorder="1" applyAlignment="1">
      <alignment horizontal="center" vertical="center" wrapText="1"/>
    </xf>
    <xf numFmtId="2" fontId="11" fillId="4" borderId="36" xfId="1" applyNumberFormat="1" applyFont="1" applyFill="1" applyBorder="1" applyAlignment="1">
      <alignment horizontal="center" vertical="center" wrapText="1"/>
    </xf>
    <xf numFmtId="2" fontId="11" fillId="4" borderId="8" xfId="1" applyNumberFormat="1" applyFont="1" applyFill="1" applyBorder="1" applyAlignment="1">
      <alignment horizontal="center" vertical="center" wrapText="1"/>
    </xf>
    <xf numFmtId="2" fontId="12" fillId="3" borderId="6" xfId="1" applyNumberFormat="1" applyFont="1" applyFill="1" applyBorder="1" applyAlignment="1">
      <alignment horizontal="center" vertical="center" wrapText="1"/>
    </xf>
    <xf numFmtId="2" fontId="12" fillId="0" borderId="18" xfId="1" applyNumberFormat="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8" xfId="1" applyFont="1" applyFill="1" applyBorder="1" applyAlignment="1">
      <alignment horizontal="center" vertical="center" wrapText="1"/>
    </xf>
    <xf numFmtId="2" fontId="11" fillId="0" borderId="14" xfId="1"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5" borderId="26" xfId="1" applyFont="1" applyFill="1" applyBorder="1" applyAlignment="1">
      <alignment horizontal="center" vertical="center" wrapText="1"/>
    </xf>
    <xf numFmtId="2" fontId="11" fillId="3" borderId="45" xfId="1" applyNumberFormat="1" applyFont="1" applyFill="1" applyBorder="1" applyAlignment="1">
      <alignment horizontal="center" vertical="center" wrapText="1"/>
    </xf>
    <xf numFmtId="2" fontId="1" fillId="3" borderId="23" xfId="1" applyNumberFormat="1" applyFont="1" applyFill="1" applyBorder="1" applyAlignment="1">
      <alignment horizontal="center" vertical="center" wrapText="1"/>
    </xf>
    <xf numFmtId="2" fontId="11" fillId="3" borderId="24" xfId="1"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6" fillId="6" borderId="4" xfId="0" applyNumberFormat="1" applyFont="1" applyFill="1" applyBorder="1" applyAlignment="1">
      <alignment horizontal="center" vertical="center" wrapText="1"/>
    </xf>
    <xf numFmtId="0" fontId="1" fillId="4" borderId="0" xfId="0" applyFont="1" applyFill="1"/>
    <xf numFmtId="0" fontId="2" fillId="4" borderId="0" xfId="0" applyFont="1" applyFill="1" applyAlignment="1">
      <alignment horizontal="right"/>
    </xf>
    <xf numFmtId="2" fontId="3" fillId="4" borderId="0" xfId="0" applyNumberFormat="1" applyFont="1" applyFill="1" applyAlignment="1"/>
    <xf numFmtId="0" fontId="1" fillId="4" borderId="0" xfId="0" applyFont="1" applyFill="1" applyAlignment="1">
      <alignment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9" fillId="4" borderId="4" xfId="0" applyNumberFormat="1" applyFont="1" applyFill="1" applyBorder="1" applyAlignment="1">
      <alignment horizontal="center" vertical="center" wrapText="1"/>
    </xf>
    <xf numFmtId="0" fontId="9" fillId="4" borderId="5" xfId="0" applyNumberFormat="1"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9" fillId="4" borderId="18" xfId="1"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28" xfId="0" applyFont="1" applyFill="1" applyBorder="1" applyAlignment="1" applyProtection="1">
      <alignment horizontal="center" vertical="center" wrapText="1"/>
    </xf>
    <xf numFmtId="0" fontId="9" fillId="4" borderId="6" xfId="1"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36" xfId="0" applyFont="1" applyFill="1" applyBorder="1" applyAlignment="1" applyProtection="1">
      <alignment horizontal="center" vertical="center" wrapText="1"/>
    </xf>
    <xf numFmtId="0" fontId="1" fillId="4" borderId="37"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9" fillId="4" borderId="20" xfId="1" applyFont="1" applyFill="1" applyBorder="1" applyAlignment="1">
      <alignment horizontal="center" vertical="center" wrapText="1"/>
    </xf>
    <xf numFmtId="0" fontId="9" fillId="0" borderId="43" xfId="0" applyFont="1" applyFill="1" applyBorder="1" applyAlignment="1">
      <alignment horizontal="center" vertical="center" wrapText="1"/>
    </xf>
    <xf numFmtId="0" fontId="1" fillId="4" borderId="7"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5" fillId="0" borderId="0" xfId="0" applyFont="1" applyAlignment="1">
      <alignment horizontal="center" vertical="center"/>
    </xf>
    <xf numFmtId="2" fontId="9" fillId="4" borderId="35" xfId="1" applyNumberFormat="1" applyFont="1" applyFill="1" applyBorder="1" applyAlignment="1">
      <alignment horizontal="center" vertical="center" wrapText="1"/>
    </xf>
    <xf numFmtId="2" fontId="9" fillId="4" borderId="19" xfId="1" applyNumberFormat="1" applyFont="1" applyFill="1" applyBorder="1" applyAlignment="1">
      <alignment horizontal="center" vertical="center" wrapText="1"/>
    </xf>
    <xf numFmtId="2" fontId="9" fillId="4" borderId="27" xfId="1" applyNumberFormat="1" applyFont="1" applyFill="1" applyBorder="1" applyAlignment="1">
      <alignment horizontal="center" vertical="center" wrapText="1"/>
    </xf>
    <xf numFmtId="2" fontId="9" fillId="4" borderId="35" xfId="0" applyNumberFormat="1" applyFont="1" applyFill="1" applyBorder="1" applyAlignment="1">
      <alignment horizontal="center" vertical="center"/>
    </xf>
    <xf numFmtId="2" fontId="9" fillId="4" borderId="27" xfId="0" applyNumberFormat="1" applyFont="1" applyFill="1" applyBorder="1" applyAlignment="1">
      <alignment horizontal="center" vertical="center"/>
    </xf>
    <xf numFmtId="2" fontId="9" fillId="4" borderId="19" xfId="0" applyNumberFormat="1" applyFont="1" applyFill="1" applyBorder="1" applyAlignment="1">
      <alignment horizontal="center" vertical="center"/>
    </xf>
    <xf numFmtId="2" fontId="9" fillId="0" borderId="27" xfId="0" applyNumberFormat="1" applyFont="1" applyFill="1" applyBorder="1" applyAlignment="1">
      <alignment horizontal="center" vertical="center"/>
    </xf>
    <xf numFmtId="2" fontId="9" fillId="0" borderId="19" xfId="0" applyNumberFormat="1" applyFont="1" applyFill="1" applyBorder="1" applyAlignment="1">
      <alignment horizontal="center" vertical="center"/>
    </xf>
    <xf numFmtId="2" fontId="9" fillId="0" borderId="35" xfId="0" applyNumberFormat="1" applyFont="1" applyFill="1" applyBorder="1" applyAlignment="1">
      <alignment horizontal="center" vertical="center"/>
    </xf>
    <xf numFmtId="2" fontId="9" fillId="0" borderId="27" xfId="1" applyNumberFormat="1"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19" xfId="0" applyFont="1" applyFill="1" applyBorder="1" applyAlignment="1">
      <alignment horizontal="center" vertical="center"/>
    </xf>
    <xf numFmtId="2" fontId="9" fillId="4" borderId="7" xfId="0" applyNumberFormat="1" applyFont="1" applyFill="1" applyBorder="1" applyAlignment="1">
      <alignment horizontal="center" vertical="center"/>
    </xf>
    <xf numFmtId="2" fontId="9" fillId="0" borderId="19" xfId="1" applyNumberFormat="1" applyFont="1" applyFill="1" applyBorder="1" applyAlignment="1">
      <alignment horizontal="center" vertical="center" wrapText="1"/>
    </xf>
    <xf numFmtId="0" fontId="1" fillId="4" borderId="48" xfId="0" applyFont="1" applyFill="1" applyBorder="1" applyAlignment="1" applyProtection="1">
      <alignment horizontal="center" vertical="center" wrapText="1"/>
    </xf>
    <xf numFmtId="0" fontId="9" fillId="4" borderId="27" xfId="0" applyFont="1" applyFill="1" applyBorder="1" applyAlignment="1">
      <alignment horizontal="center" vertical="center"/>
    </xf>
    <xf numFmtId="0" fontId="1" fillId="4" borderId="49" xfId="0" applyFont="1" applyFill="1" applyBorder="1" applyAlignment="1" applyProtection="1">
      <alignment horizontal="center" vertical="center" wrapText="1"/>
    </xf>
    <xf numFmtId="0" fontId="9" fillId="4" borderId="19" xfId="0" applyFont="1" applyFill="1" applyBorder="1" applyAlignment="1">
      <alignment horizontal="center" vertical="center"/>
    </xf>
    <xf numFmtId="0" fontId="1" fillId="0" borderId="0" xfId="0" applyFont="1" applyFill="1" applyAlignment="1">
      <alignment horizontal="left" wrapText="1"/>
    </xf>
    <xf numFmtId="0" fontId="4" fillId="0" borderId="0" xfId="0" applyFont="1" applyFill="1" applyAlignment="1">
      <alignment horizontal="center"/>
    </xf>
    <xf numFmtId="0" fontId="0" fillId="0" borderId="0" xfId="0" applyAlignment="1">
      <alignment horizontal="center" vertical="center" wrapText="1"/>
    </xf>
    <xf numFmtId="0" fontId="4" fillId="4" borderId="0" xfId="0" applyFont="1" applyFill="1" applyAlignment="1">
      <alignment horizontal="center"/>
    </xf>
    <xf numFmtId="0" fontId="0" fillId="4" borderId="0" xfId="0" applyFill="1" applyAlignment="1">
      <alignment horizontal="center" vertical="center" wrapText="1"/>
    </xf>
    <xf numFmtId="0" fontId="1" fillId="0" borderId="1"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4" borderId="44" xfId="0" applyFont="1" applyFill="1" applyBorder="1" applyAlignment="1">
      <alignment horizontal="left"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9" fillId="4" borderId="7" xfId="0"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1" fillId="4" borderId="30" xfId="0" applyFont="1" applyFill="1" applyBorder="1" applyAlignment="1" applyProtection="1">
      <alignment horizontal="center" vertical="center" wrapText="1"/>
    </xf>
  </cellXfs>
  <cellStyles count="2">
    <cellStyle name="Normal" xfId="0" builtinId="0"/>
    <cellStyle name="Normal 2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6" x14ac:dyDescent="0.3"/>
  <cols>
    <col min="1" max="1" width="6.21875" style="1" customWidth="1"/>
    <col min="2" max="2" width="50.21875" style="4" customWidth="1"/>
    <col min="3" max="9" width="15.77734375" style="4" customWidth="1"/>
    <col min="10" max="11" width="19.77734375" style="1" customWidth="1"/>
    <col min="12" max="14" width="25" style="1" customWidth="1"/>
    <col min="15" max="252" width="9.21875" style="1"/>
    <col min="253" max="253" width="6.21875" style="1" customWidth="1"/>
    <col min="254" max="254" width="50.21875" style="1" customWidth="1"/>
    <col min="255" max="261" width="15.77734375" style="1" customWidth="1"/>
    <col min="262" max="263" width="19.77734375" style="1" customWidth="1"/>
    <col min="264" max="266" width="25" style="1" customWidth="1"/>
    <col min="267" max="267" width="9.21875" style="1"/>
    <col min="268" max="269" width="12.5546875" style="1" customWidth="1"/>
    <col min="270" max="508" width="9.21875" style="1"/>
    <col min="509" max="509" width="6.21875" style="1" customWidth="1"/>
    <col min="510" max="510" width="50.21875" style="1" customWidth="1"/>
    <col min="511" max="517" width="15.77734375" style="1" customWidth="1"/>
    <col min="518" max="519" width="19.77734375" style="1" customWidth="1"/>
    <col min="520" max="522" width="25" style="1" customWidth="1"/>
    <col min="523" max="523" width="9.21875" style="1"/>
    <col min="524" max="525" width="12.5546875" style="1" customWidth="1"/>
    <col min="526" max="764" width="9.21875" style="1"/>
    <col min="765" max="765" width="6.21875" style="1" customWidth="1"/>
    <col min="766" max="766" width="50.21875" style="1" customWidth="1"/>
    <col min="767" max="773" width="15.77734375" style="1" customWidth="1"/>
    <col min="774" max="775" width="19.77734375" style="1" customWidth="1"/>
    <col min="776" max="778" width="25" style="1" customWidth="1"/>
    <col min="779" max="779" width="9.21875" style="1"/>
    <col min="780" max="781" width="12.5546875" style="1" customWidth="1"/>
    <col min="782" max="1020" width="9.21875" style="1"/>
    <col min="1021" max="1021" width="6.21875" style="1" customWidth="1"/>
    <col min="1022" max="1022" width="50.21875" style="1" customWidth="1"/>
    <col min="1023" max="1029" width="15.77734375" style="1" customWidth="1"/>
    <col min="1030" max="1031" width="19.77734375" style="1" customWidth="1"/>
    <col min="1032" max="1034" width="25" style="1" customWidth="1"/>
    <col min="1035" max="1035" width="9.21875" style="1"/>
    <col min="1036" max="1037" width="12.5546875" style="1" customWidth="1"/>
    <col min="1038" max="1276" width="9.21875" style="1"/>
    <col min="1277" max="1277" width="6.21875" style="1" customWidth="1"/>
    <col min="1278" max="1278" width="50.21875" style="1" customWidth="1"/>
    <col min="1279" max="1285" width="15.77734375" style="1" customWidth="1"/>
    <col min="1286" max="1287" width="19.77734375" style="1" customWidth="1"/>
    <col min="1288" max="1290" width="25" style="1" customWidth="1"/>
    <col min="1291" max="1291" width="9.21875" style="1"/>
    <col min="1292" max="1293" width="12.5546875" style="1" customWidth="1"/>
    <col min="1294" max="1532" width="9.21875" style="1"/>
    <col min="1533" max="1533" width="6.21875" style="1" customWidth="1"/>
    <col min="1534" max="1534" width="50.21875" style="1" customWidth="1"/>
    <col min="1535" max="1541" width="15.77734375" style="1" customWidth="1"/>
    <col min="1542" max="1543" width="19.77734375" style="1" customWidth="1"/>
    <col min="1544" max="1546" width="25" style="1" customWidth="1"/>
    <col min="1547" max="1547" width="9.21875" style="1"/>
    <col min="1548" max="1549" width="12.5546875" style="1" customWidth="1"/>
    <col min="1550" max="1788" width="9.21875" style="1"/>
    <col min="1789" max="1789" width="6.21875" style="1" customWidth="1"/>
    <col min="1790" max="1790" width="50.21875" style="1" customWidth="1"/>
    <col min="1791" max="1797" width="15.77734375" style="1" customWidth="1"/>
    <col min="1798" max="1799" width="19.77734375" style="1" customWidth="1"/>
    <col min="1800" max="1802" width="25" style="1" customWidth="1"/>
    <col min="1803" max="1803" width="9.21875" style="1"/>
    <col min="1804" max="1805" width="12.5546875" style="1" customWidth="1"/>
    <col min="1806" max="2044" width="9.21875" style="1"/>
    <col min="2045" max="2045" width="6.21875" style="1" customWidth="1"/>
    <col min="2046" max="2046" width="50.21875" style="1" customWidth="1"/>
    <col min="2047" max="2053" width="15.77734375" style="1" customWidth="1"/>
    <col min="2054" max="2055" width="19.77734375" style="1" customWidth="1"/>
    <col min="2056" max="2058" width="25" style="1" customWidth="1"/>
    <col min="2059" max="2059" width="9.21875" style="1"/>
    <col min="2060" max="2061" width="12.5546875" style="1" customWidth="1"/>
    <col min="2062" max="2300" width="9.21875" style="1"/>
    <col min="2301" max="2301" width="6.21875" style="1" customWidth="1"/>
    <col min="2302" max="2302" width="50.21875" style="1" customWidth="1"/>
    <col min="2303" max="2309" width="15.77734375" style="1" customWidth="1"/>
    <col min="2310" max="2311" width="19.77734375" style="1" customWidth="1"/>
    <col min="2312" max="2314" width="25" style="1" customWidth="1"/>
    <col min="2315" max="2315" width="9.21875" style="1"/>
    <col min="2316" max="2317" width="12.5546875" style="1" customWidth="1"/>
    <col min="2318" max="2556" width="9.21875" style="1"/>
    <col min="2557" max="2557" width="6.21875" style="1" customWidth="1"/>
    <col min="2558" max="2558" width="50.21875" style="1" customWidth="1"/>
    <col min="2559" max="2565" width="15.77734375" style="1" customWidth="1"/>
    <col min="2566" max="2567" width="19.77734375" style="1" customWidth="1"/>
    <col min="2568" max="2570" width="25" style="1" customWidth="1"/>
    <col min="2571" max="2571" width="9.21875" style="1"/>
    <col min="2572" max="2573" width="12.5546875" style="1" customWidth="1"/>
    <col min="2574" max="2812" width="9.21875" style="1"/>
    <col min="2813" max="2813" width="6.21875" style="1" customWidth="1"/>
    <col min="2814" max="2814" width="50.21875" style="1" customWidth="1"/>
    <col min="2815" max="2821" width="15.77734375" style="1" customWidth="1"/>
    <col min="2822" max="2823" width="19.77734375" style="1" customWidth="1"/>
    <col min="2824" max="2826" width="25" style="1" customWidth="1"/>
    <col min="2827" max="2827" width="9.21875" style="1"/>
    <col min="2828" max="2829" width="12.5546875" style="1" customWidth="1"/>
    <col min="2830" max="3068" width="9.21875" style="1"/>
    <col min="3069" max="3069" width="6.21875" style="1" customWidth="1"/>
    <col min="3070" max="3070" width="50.21875" style="1" customWidth="1"/>
    <col min="3071" max="3077" width="15.77734375" style="1" customWidth="1"/>
    <col min="3078" max="3079" width="19.77734375" style="1" customWidth="1"/>
    <col min="3080" max="3082" width="25" style="1" customWidth="1"/>
    <col min="3083" max="3083" width="9.21875" style="1"/>
    <col min="3084" max="3085" width="12.5546875" style="1" customWidth="1"/>
    <col min="3086" max="3324" width="9.21875" style="1"/>
    <col min="3325" max="3325" width="6.21875" style="1" customWidth="1"/>
    <col min="3326" max="3326" width="50.21875" style="1" customWidth="1"/>
    <col min="3327" max="3333" width="15.77734375" style="1" customWidth="1"/>
    <col min="3334" max="3335" width="19.77734375" style="1" customWidth="1"/>
    <col min="3336" max="3338" width="25" style="1" customWidth="1"/>
    <col min="3339" max="3339" width="9.21875" style="1"/>
    <col min="3340" max="3341" width="12.5546875" style="1" customWidth="1"/>
    <col min="3342" max="3580" width="9.21875" style="1"/>
    <col min="3581" max="3581" width="6.21875" style="1" customWidth="1"/>
    <col min="3582" max="3582" width="50.21875" style="1" customWidth="1"/>
    <col min="3583" max="3589" width="15.77734375" style="1" customWidth="1"/>
    <col min="3590" max="3591" width="19.77734375" style="1" customWidth="1"/>
    <col min="3592" max="3594" width="25" style="1" customWidth="1"/>
    <col min="3595" max="3595" width="9.21875" style="1"/>
    <col min="3596" max="3597" width="12.5546875" style="1" customWidth="1"/>
    <col min="3598" max="3836" width="9.21875" style="1"/>
    <col min="3837" max="3837" width="6.21875" style="1" customWidth="1"/>
    <col min="3838" max="3838" width="50.21875" style="1" customWidth="1"/>
    <col min="3839" max="3845" width="15.77734375" style="1" customWidth="1"/>
    <col min="3846" max="3847" width="19.77734375" style="1" customWidth="1"/>
    <col min="3848" max="3850" width="25" style="1" customWidth="1"/>
    <col min="3851" max="3851" width="9.21875" style="1"/>
    <col min="3852" max="3853" width="12.5546875" style="1" customWidth="1"/>
    <col min="3854" max="4092" width="9.21875" style="1"/>
    <col min="4093" max="4093" width="6.21875" style="1" customWidth="1"/>
    <col min="4094" max="4094" width="50.21875" style="1" customWidth="1"/>
    <col min="4095" max="4101" width="15.77734375" style="1" customWidth="1"/>
    <col min="4102" max="4103" width="19.77734375" style="1" customWidth="1"/>
    <col min="4104" max="4106" width="25" style="1" customWidth="1"/>
    <col min="4107" max="4107" width="9.21875" style="1"/>
    <col min="4108" max="4109" width="12.5546875" style="1" customWidth="1"/>
    <col min="4110" max="4348" width="9.21875" style="1"/>
    <col min="4349" max="4349" width="6.21875" style="1" customWidth="1"/>
    <col min="4350" max="4350" width="50.21875" style="1" customWidth="1"/>
    <col min="4351" max="4357" width="15.77734375" style="1" customWidth="1"/>
    <col min="4358" max="4359" width="19.77734375" style="1" customWidth="1"/>
    <col min="4360" max="4362" width="25" style="1" customWidth="1"/>
    <col min="4363" max="4363" width="9.21875" style="1"/>
    <col min="4364" max="4365" width="12.5546875" style="1" customWidth="1"/>
    <col min="4366" max="4604" width="9.21875" style="1"/>
    <col min="4605" max="4605" width="6.21875" style="1" customWidth="1"/>
    <col min="4606" max="4606" width="50.21875" style="1" customWidth="1"/>
    <col min="4607" max="4613" width="15.77734375" style="1" customWidth="1"/>
    <col min="4614" max="4615" width="19.77734375" style="1" customWidth="1"/>
    <col min="4616" max="4618" width="25" style="1" customWidth="1"/>
    <col min="4619" max="4619" width="9.21875" style="1"/>
    <col min="4620" max="4621" width="12.5546875" style="1" customWidth="1"/>
    <col min="4622" max="4860" width="9.21875" style="1"/>
    <col min="4861" max="4861" width="6.21875" style="1" customWidth="1"/>
    <col min="4862" max="4862" width="50.21875" style="1" customWidth="1"/>
    <col min="4863" max="4869" width="15.77734375" style="1" customWidth="1"/>
    <col min="4870" max="4871" width="19.77734375" style="1" customWidth="1"/>
    <col min="4872" max="4874" width="25" style="1" customWidth="1"/>
    <col min="4875" max="4875" width="9.21875" style="1"/>
    <col min="4876" max="4877" width="12.5546875" style="1" customWidth="1"/>
    <col min="4878" max="5116" width="9.21875" style="1"/>
    <col min="5117" max="5117" width="6.21875" style="1" customWidth="1"/>
    <col min="5118" max="5118" width="50.21875" style="1" customWidth="1"/>
    <col min="5119" max="5125" width="15.77734375" style="1" customWidth="1"/>
    <col min="5126" max="5127" width="19.77734375" style="1" customWidth="1"/>
    <col min="5128" max="5130" width="25" style="1" customWidth="1"/>
    <col min="5131" max="5131" width="9.21875" style="1"/>
    <col min="5132" max="5133" width="12.5546875" style="1" customWidth="1"/>
    <col min="5134" max="5372" width="9.21875" style="1"/>
    <col min="5373" max="5373" width="6.21875" style="1" customWidth="1"/>
    <col min="5374" max="5374" width="50.21875" style="1" customWidth="1"/>
    <col min="5375" max="5381" width="15.77734375" style="1" customWidth="1"/>
    <col min="5382" max="5383" width="19.77734375" style="1" customWidth="1"/>
    <col min="5384" max="5386" width="25" style="1" customWidth="1"/>
    <col min="5387" max="5387" width="9.21875" style="1"/>
    <col min="5388" max="5389" width="12.5546875" style="1" customWidth="1"/>
    <col min="5390" max="5628" width="9.21875" style="1"/>
    <col min="5629" max="5629" width="6.21875" style="1" customWidth="1"/>
    <col min="5630" max="5630" width="50.21875" style="1" customWidth="1"/>
    <col min="5631" max="5637" width="15.77734375" style="1" customWidth="1"/>
    <col min="5638" max="5639" width="19.77734375" style="1" customWidth="1"/>
    <col min="5640" max="5642" width="25" style="1" customWidth="1"/>
    <col min="5643" max="5643" width="9.21875" style="1"/>
    <col min="5644" max="5645" width="12.5546875" style="1" customWidth="1"/>
    <col min="5646" max="5884" width="9.21875" style="1"/>
    <col min="5885" max="5885" width="6.21875" style="1" customWidth="1"/>
    <col min="5886" max="5886" width="50.21875" style="1" customWidth="1"/>
    <col min="5887" max="5893" width="15.77734375" style="1" customWidth="1"/>
    <col min="5894" max="5895" width="19.77734375" style="1" customWidth="1"/>
    <col min="5896" max="5898" width="25" style="1" customWidth="1"/>
    <col min="5899" max="5899" width="9.21875" style="1"/>
    <col min="5900" max="5901" width="12.5546875" style="1" customWidth="1"/>
    <col min="5902" max="6140" width="9.21875" style="1"/>
    <col min="6141" max="6141" width="6.21875" style="1" customWidth="1"/>
    <col min="6142" max="6142" width="50.21875" style="1" customWidth="1"/>
    <col min="6143" max="6149" width="15.77734375" style="1" customWidth="1"/>
    <col min="6150" max="6151" width="19.77734375" style="1" customWidth="1"/>
    <col min="6152" max="6154" width="25" style="1" customWidth="1"/>
    <col min="6155" max="6155" width="9.21875" style="1"/>
    <col min="6156" max="6157" width="12.5546875" style="1" customWidth="1"/>
    <col min="6158" max="6396" width="9.21875" style="1"/>
    <col min="6397" max="6397" width="6.21875" style="1" customWidth="1"/>
    <col min="6398" max="6398" width="50.21875" style="1" customWidth="1"/>
    <col min="6399" max="6405" width="15.77734375" style="1" customWidth="1"/>
    <col min="6406" max="6407" width="19.77734375" style="1" customWidth="1"/>
    <col min="6408" max="6410" width="25" style="1" customWidth="1"/>
    <col min="6411" max="6411" width="9.21875" style="1"/>
    <col min="6412" max="6413" width="12.5546875" style="1" customWidth="1"/>
    <col min="6414" max="6652" width="9.21875" style="1"/>
    <col min="6653" max="6653" width="6.21875" style="1" customWidth="1"/>
    <col min="6654" max="6654" width="50.21875" style="1" customWidth="1"/>
    <col min="6655" max="6661" width="15.77734375" style="1" customWidth="1"/>
    <col min="6662" max="6663" width="19.77734375" style="1" customWidth="1"/>
    <col min="6664" max="6666" width="25" style="1" customWidth="1"/>
    <col min="6667" max="6667" width="9.21875" style="1"/>
    <col min="6668" max="6669" width="12.5546875" style="1" customWidth="1"/>
    <col min="6670" max="6908" width="9.21875" style="1"/>
    <col min="6909" max="6909" width="6.21875" style="1" customWidth="1"/>
    <col min="6910" max="6910" width="50.21875" style="1" customWidth="1"/>
    <col min="6911" max="6917" width="15.77734375" style="1" customWidth="1"/>
    <col min="6918" max="6919" width="19.77734375" style="1" customWidth="1"/>
    <col min="6920" max="6922" width="25" style="1" customWidth="1"/>
    <col min="6923" max="6923" width="9.21875" style="1"/>
    <col min="6924" max="6925" width="12.5546875" style="1" customWidth="1"/>
    <col min="6926" max="7164" width="9.21875" style="1"/>
    <col min="7165" max="7165" width="6.21875" style="1" customWidth="1"/>
    <col min="7166" max="7166" width="50.21875" style="1" customWidth="1"/>
    <col min="7167" max="7173" width="15.77734375" style="1" customWidth="1"/>
    <col min="7174" max="7175" width="19.77734375" style="1" customWidth="1"/>
    <col min="7176" max="7178" width="25" style="1" customWidth="1"/>
    <col min="7179" max="7179" width="9.21875" style="1"/>
    <col min="7180" max="7181" width="12.5546875" style="1" customWidth="1"/>
    <col min="7182" max="7420" width="9.21875" style="1"/>
    <col min="7421" max="7421" width="6.21875" style="1" customWidth="1"/>
    <col min="7422" max="7422" width="50.21875" style="1" customWidth="1"/>
    <col min="7423" max="7429" width="15.77734375" style="1" customWidth="1"/>
    <col min="7430" max="7431" width="19.77734375" style="1" customWidth="1"/>
    <col min="7432" max="7434" width="25" style="1" customWidth="1"/>
    <col min="7435" max="7435" width="9.21875" style="1"/>
    <col min="7436" max="7437" width="12.5546875" style="1" customWidth="1"/>
    <col min="7438" max="7676" width="9.21875" style="1"/>
    <col min="7677" max="7677" width="6.21875" style="1" customWidth="1"/>
    <col min="7678" max="7678" width="50.21875" style="1" customWidth="1"/>
    <col min="7679" max="7685" width="15.77734375" style="1" customWidth="1"/>
    <col min="7686" max="7687" width="19.77734375" style="1" customWidth="1"/>
    <col min="7688" max="7690" width="25" style="1" customWidth="1"/>
    <col min="7691" max="7691" width="9.21875" style="1"/>
    <col min="7692" max="7693" width="12.5546875" style="1" customWidth="1"/>
    <col min="7694" max="7932" width="9.21875" style="1"/>
    <col min="7933" max="7933" width="6.21875" style="1" customWidth="1"/>
    <col min="7934" max="7934" width="50.21875" style="1" customWidth="1"/>
    <col min="7935" max="7941" width="15.77734375" style="1" customWidth="1"/>
    <col min="7942" max="7943" width="19.77734375" style="1" customWidth="1"/>
    <col min="7944" max="7946" width="25" style="1" customWidth="1"/>
    <col min="7947" max="7947" width="9.21875" style="1"/>
    <col min="7948" max="7949" width="12.5546875" style="1" customWidth="1"/>
    <col min="7950" max="8188" width="9.21875" style="1"/>
    <col min="8189" max="8189" width="6.21875" style="1" customWidth="1"/>
    <col min="8190" max="8190" width="50.21875" style="1" customWidth="1"/>
    <col min="8191" max="8197" width="15.77734375" style="1" customWidth="1"/>
    <col min="8198" max="8199" width="19.77734375" style="1" customWidth="1"/>
    <col min="8200" max="8202" width="25" style="1" customWidth="1"/>
    <col min="8203" max="8203" width="9.21875" style="1"/>
    <col min="8204" max="8205" width="12.5546875" style="1" customWidth="1"/>
    <col min="8206" max="8444" width="9.21875" style="1"/>
    <col min="8445" max="8445" width="6.21875" style="1" customWidth="1"/>
    <col min="8446" max="8446" width="50.21875" style="1" customWidth="1"/>
    <col min="8447" max="8453" width="15.77734375" style="1" customWidth="1"/>
    <col min="8454" max="8455" width="19.77734375" style="1" customWidth="1"/>
    <col min="8456" max="8458" width="25" style="1" customWidth="1"/>
    <col min="8459" max="8459" width="9.21875" style="1"/>
    <col min="8460" max="8461" width="12.5546875" style="1" customWidth="1"/>
    <col min="8462" max="8700" width="9.21875" style="1"/>
    <col min="8701" max="8701" width="6.21875" style="1" customWidth="1"/>
    <col min="8702" max="8702" width="50.21875" style="1" customWidth="1"/>
    <col min="8703" max="8709" width="15.77734375" style="1" customWidth="1"/>
    <col min="8710" max="8711" width="19.77734375" style="1" customWidth="1"/>
    <col min="8712" max="8714" width="25" style="1" customWidth="1"/>
    <col min="8715" max="8715" width="9.21875" style="1"/>
    <col min="8716" max="8717" width="12.5546875" style="1" customWidth="1"/>
    <col min="8718" max="8956" width="9.21875" style="1"/>
    <col min="8957" max="8957" width="6.21875" style="1" customWidth="1"/>
    <col min="8958" max="8958" width="50.21875" style="1" customWidth="1"/>
    <col min="8959" max="8965" width="15.77734375" style="1" customWidth="1"/>
    <col min="8966" max="8967" width="19.77734375" style="1" customWidth="1"/>
    <col min="8968" max="8970" width="25" style="1" customWidth="1"/>
    <col min="8971" max="8971" width="9.21875" style="1"/>
    <col min="8972" max="8973" width="12.5546875" style="1" customWidth="1"/>
    <col min="8974" max="9212" width="9.21875" style="1"/>
    <col min="9213" max="9213" width="6.21875" style="1" customWidth="1"/>
    <col min="9214" max="9214" width="50.21875" style="1" customWidth="1"/>
    <col min="9215" max="9221" width="15.77734375" style="1" customWidth="1"/>
    <col min="9222" max="9223" width="19.77734375" style="1" customWidth="1"/>
    <col min="9224" max="9226" width="25" style="1" customWidth="1"/>
    <col min="9227" max="9227" width="9.21875" style="1"/>
    <col min="9228" max="9229" width="12.5546875" style="1" customWidth="1"/>
    <col min="9230" max="9468" width="9.21875" style="1"/>
    <col min="9469" max="9469" width="6.21875" style="1" customWidth="1"/>
    <col min="9470" max="9470" width="50.21875" style="1" customWidth="1"/>
    <col min="9471" max="9477" width="15.77734375" style="1" customWidth="1"/>
    <col min="9478" max="9479" width="19.77734375" style="1" customWidth="1"/>
    <col min="9480" max="9482" width="25" style="1" customWidth="1"/>
    <col min="9483" max="9483" width="9.21875" style="1"/>
    <col min="9484" max="9485" width="12.5546875" style="1" customWidth="1"/>
    <col min="9486" max="9724" width="9.21875" style="1"/>
    <col min="9725" max="9725" width="6.21875" style="1" customWidth="1"/>
    <col min="9726" max="9726" width="50.21875" style="1" customWidth="1"/>
    <col min="9727" max="9733" width="15.77734375" style="1" customWidth="1"/>
    <col min="9734" max="9735" width="19.77734375" style="1" customWidth="1"/>
    <col min="9736" max="9738" width="25" style="1" customWidth="1"/>
    <col min="9739" max="9739" width="9.21875" style="1"/>
    <col min="9740" max="9741" width="12.5546875" style="1" customWidth="1"/>
    <col min="9742" max="9980" width="9.21875" style="1"/>
    <col min="9981" max="9981" width="6.21875" style="1" customWidth="1"/>
    <col min="9982" max="9982" width="50.21875" style="1" customWidth="1"/>
    <col min="9983" max="9989" width="15.77734375" style="1" customWidth="1"/>
    <col min="9990" max="9991" width="19.77734375" style="1" customWidth="1"/>
    <col min="9992" max="9994" width="25" style="1" customWidth="1"/>
    <col min="9995" max="9995" width="9.21875" style="1"/>
    <col min="9996" max="9997" width="12.5546875" style="1" customWidth="1"/>
    <col min="9998" max="10236" width="9.21875" style="1"/>
    <col min="10237" max="10237" width="6.21875" style="1" customWidth="1"/>
    <col min="10238" max="10238" width="50.21875" style="1" customWidth="1"/>
    <col min="10239" max="10245" width="15.77734375" style="1" customWidth="1"/>
    <col min="10246" max="10247" width="19.77734375" style="1" customWidth="1"/>
    <col min="10248" max="10250" width="25" style="1" customWidth="1"/>
    <col min="10251" max="10251" width="9.21875" style="1"/>
    <col min="10252" max="10253" width="12.5546875" style="1" customWidth="1"/>
    <col min="10254" max="10492" width="9.21875" style="1"/>
    <col min="10493" max="10493" width="6.21875" style="1" customWidth="1"/>
    <col min="10494" max="10494" width="50.21875" style="1" customWidth="1"/>
    <col min="10495" max="10501" width="15.77734375" style="1" customWidth="1"/>
    <col min="10502" max="10503" width="19.77734375" style="1" customWidth="1"/>
    <col min="10504" max="10506" width="25" style="1" customWidth="1"/>
    <col min="10507" max="10507" width="9.21875" style="1"/>
    <col min="10508" max="10509" width="12.5546875" style="1" customWidth="1"/>
    <col min="10510" max="10748" width="9.21875" style="1"/>
    <col min="10749" max="10749" width="6.21875" style="1" customWidth="1"/>
    <col min="10750" max="10750" width="50.21875" style="1" customWidth="1"/>
    <col min="10751" max="10757" width="15.77734375" style="1" customWidth="1"/>
    <col min="10758" max="10759" width="19.77734375" style="1" customWidth="1"/>
    <col min="10760" max="10762" width="25" style="1" customWidth="1"/>
    <col min="10763" max="10763" width="9.21875" style="1"/>
    <col min="10764" max="10765" width="12.5546875" style="1" customWidth="1"/>
    <col min="10766" max="11004" width="9.21875" style="1"/>
    <col min="11005" max="11005" width="6.21875" style="1" customWidth="1"/>
    <col min="11006" max="11006" width="50.21875" style="1" customWidth="1"/>
    <col min="11007" max="11013" width="15.77734375" style="1" customWidth="1"/>
    <col min="11014" max="11015" width="19.77734375" style="1" customWidth="1"/>
    <col min="11016" max="11018" width="25" style="1" customWidth="1"/>
    <col min="11019" max="11019" width="9.21875" style="1"/>
    <col min="11020" max="11021" width="12.5546875" style="1" customWidth="1"/>
    <col min="11022" max="11260" width="9.21875" style="1"/>
    <col min="11261" max="11261" width="6.21875" style="1" customWidth="1"/>
    <col min="11262" max="11262" width="50.21875" style="1" customWidth="1"/>
    <col min="11263" max="11269" width="15.77734375" style="1" customWidth="1"/>
    <col min="11270" max="11271" width="19.77734375" style="1" customWidth="1"/>
    <col min="11272" max="11274" width="25" style="1" customWidth="1"/>
    <col min="11275" max="11275" width="9.21875" style="1"/>
    <col min="11276" max="11277" width="12.5546875" style="1" customWidth="1"/>
    <col min="11278" max="11516" width="9.21875" style="1"/>
    <col min="11517" max="11517" width="6.21875" style="1" customWidth="1"/>
    <col min="11518" max="11518" width="50.21875" style="1" customWidth="1"/>
    <col min="11519" max="11525" width="15.77734375" style="1" customWidth="1"/>
    <col min="11526" max="11527" width="19.77734375" style="1" customWidth="1"/>
    <col min="11528" max="11530" width="25" style="1" customWidth="1"/>
    <col min="11531" max="11531" width="9.21875" style="1"/>
    <col min="11532" max="11533" width="12.5546875" style="1" customWidth="1"/>
    <col min="11534" max="11772" width="9.21875" style="1"/>
    <col min="11773" max="11773" width="6.21875" style="1" customWidth="1"/>
    <col min="11774" max="11774" width="50.21875" style="1" customWidth="1"/>
    <col min="11775" max="11781" width="15.77734375" style="1" customWidth="1"/>
    <col min="11782" max="11783" width="19.77734375" style="1" customWidth="1"/>
    <col min="11784" max="11786" width="25" style="1" customWidth="1"/>
    <col min="11787" max="11787" width="9.21875" style="1"/>
    <col min="11788" max="11789" width="12.5546875" style="1" customWidth="1"/>
    <col min="11790" max="12028" width="9.21875" style="1"/>
    <col min="12029" max="12029" width="6.21875" style="1" customWidth="1"/>
    <col min="12030" max="12030" width="50.21875" style="1" customWidth="1"/>
    <col min="12031" max="12037" width="15.77734375" style="1" customWidth="1"/>
    <col min="12038" max="12039" width="19.77734375" style="1" customWidth="1"/>
    <col min="12040" max="12042" width="25" style="1" customWidth="1"/>
    <col min="12043" max="12043" width="9.21875" style="1"/>
    <col min="12044" max="12045" width="12.5546875" style="1" customWidth="1"/>
    <col min="12046" max="12284" width="9.21875" style="1"/>
    <col min="12285" max="12285" width="6.21875" style="1" customWidth="1"/>
    <col min="12286" max="12286" width="50.21875" style="1" customWidth="1"/>
    <col min="12287" max="12293" width="15.77734375" style="1" customWidth="1"/>
    <col min="12294" max="12295" width="19.77734375" style="1" customWidth="1"/>
    <col min="12296" max="12298" width="25" style="1" customWidth="1"/>
    <col min="12299" max="12299" width="9.21875" style="1"/>
    <col min="12300" max="12301" width="12.5546875" style="1" customWidth="1"/>
    <col min="12302" max="12540" width="9.21875" style="1"/>
    <col min="12541" max="12541" width="6.21875" style="1" customWidth="1"/>
    <col min="12542" max="12542" width="50.21875" style="1" customWidth="1"/>
    <col min="12543" max="12549" width="15.77734375" style="1" customWidth="1"/>
    <col min="12550" max="12551" width="19.77734375" style="1" customWidth="1"/>
    <col min="12552" max="12554" width="25" style="1" customWidth="1"/>
    <col min="12555" max="12555" width="9.21875" style="1"/>
    <col min="12556" max="12557" width="12.5546875" style="1" customWidth="1"/>
    <col min="12558" max="12796" width="9.21875" style="1"/>
    <col min="12797" max="12797" width="6.21875" style="1" customWidth="1"/>
    <col min="12798" max="12798" width="50.21875" style="1" customWidth="1"/>
    <col min="12799" max="12805" width="15.77734375" style="1" customWidth="1"/>
    <col min="12806" max="12807" width="19.77734375" style="1" customWidth="1"/>
    <col min="12808" max="12810" width="25" style="1" customWidth="1"/>
    <col min="12811" max="12811" width="9.21875" style="1"/>
    <col min="12812" max="12813" width="12.5546875" style="1" customWidth="1"/>
    <col min="12814" max="13052" width="9.21875" style="1"/>
    <col min="13053" max="13053" width="6.21875" style="1" customWidth="1"/>
    <col min="13054" max="13054" width="50.21875" style="1" customWidth="1"/>
    <col min="13055" max="13061" width="15.77734375" style="1" customWidth="1"/>
    <col min="13062" max="13063" width="19.77734375" style="1" customWidth="1"/>
    <col min="13064" max="13066" width="25" style="1" customWidth="1"/>
    <col min="13067" max="13067" width="9.21875" style="1"/>
    <col min="13068" max="13069" width="12.5546875" style="1" customWidth="1"/>
    <col min="13070" max="13308" width="9.21875" style="1"/>
    <col min="13309" max="13309" width="6.21875" style="1" customWidth="1"/>
    <col min="13310" max="13310" width="50.21875" style="1" customWidth="1"/>
    <col min="13311" max="13317" width="15.77734375" style="1" customWidth="1"/>
    <col min="13318" max="13319" width="19.77734375" style="1" customWidth="1"/>
    <col min="13320" max="13322" width="25" style="1" customWidth="1"/>
    <col min="13323" max="13323" width="9.21875" style="1"/>
    <col min="13324" max="13325" width="12.5546875" style="1" customWidth="1"/>
    <col min="13326" max="13564" width="9.21875" style="1"/>
    <col min="13565" max="13565" width="6.21875" style="1" customWidth="1"/>
    <col min="13566" max="13566" width="50.21875" style="1" customWidth="1"/>
    <col min="13567" max="13573" width="15.77734375" style="1" customWidth="1"/>
    <col min="13574" max="13575" width="19.77734375" style="1" customWidth="1"/>
    <col min="13576" max="13578" width="25" style="1" customWidth="1"/>
    <col min="13579" max="13579" width="9.21875" style="1"/>
    <col min="13580" max="13581" width="12.5546875" style="1" customWidth="1"/>
    <col min="13582" max="13820" width="9.21875" style="1"/>
    <col min="13821" max="13821" width="6.21875" style="1" customWidth="1"/>
    <col min="13822" max="13822" width="50.21875" style="1" customWidth="1"/>
    <col min="13823" max="13829" width="15.77734375" style="1" customWidth="1"/>
    <col min="13830" max="13831" width="19.77734375" style="1" customWidth="1"/>
    <col min="13832" max="13834" width="25" style="1" customWidth="1"/>
    <col min="13835" max="13835" width="9.21875" style="1"/>
    <col min="13836" max="13837" width="12.5546875" style="1" customWidth="1"/>
    <col min="13838" max="14076" width="9.21875" style="1"/>
    <col min="14077" max="14077" width="6.21875" style="1" customWidth="1"/>
    <col min="14078" max="14078" width="50.21875" style="1" customWidth="1"/>
    <col min="14079" max="14085" width="15.77734375" style="1" customWidth="1"/>
    <col min="14086" max="14087" width="19.77734375" style="1" customWidth="1"/>
    <col min="14088" max="14090" width="25" style="1" customWidth="1"/>
    <col min="14091" max="14091" width="9.21875" style="1"/>
    <col min="14092" max="14093" width="12.5546875" style="1" customWidth="1"/>
    <col min="14094" max="14332" width="9.21875" style="1"/>
    <col min="14333" max="14333" width="6.21875" style="1" customWidth="1"/>
    <col min="14334" max="14334" width="50.21875" style="1" customWidth="1"/>
    <col min="14335" max="14341" width="15.77734375" style="1" customWidth="1"/>
    <col min="14342" max="14343" width="19.77734375" style="1" customWidth="1"/>
    <col min="14344" max="14346" width="25" style="1" customWidth="1"/>
    <col min="14347" max="14347" width="9.21875" style="1"/>
    <col min="14348" max="14349" width="12.5546875" style="1" customWidth="1"/>
    <col min="14350" max="14588" width="9.21875" style="1"/>
    <col min="14589" max="14589" width="6.21875" style="1" customWidth="1"/>
    <col min="14590" max="14590" width="50.21875" style="1" customWidth="1"/>
    <col min="14591" max="14597" width="15.77734375" style="1" customWidth="1"/>
    <col min="14598" max="14599" width="19.77734375" style="1" customWidth="1"/>
    <col min="14600" max="14602" width="25" style="1" customWidth="1"/>
    <col min="14603" max="14603" width="9.21875" style="1"/>
    <col min="14604" max="14605" width="12.5546875" style="1" customWidth="1"/>
    <col min="14606" max="14844" width="9.21875" style="1"/>
    <col min="14845" max="14845" width="6.21875" style="1" customWidth="1"/>
    <col min="14846" max="14846" width="50.21875" style="1" customWidth="1"/>
    <col min="14847" max="14853" width="15.77734375" style="1" customWidth="1"/>
    <col min="14854" max="14855" width="19.77734375" style="1" customWidth="1"/>
    <col min="14856" max="14858" width="25" style="1" customWidth="1"/>
    <col min="14859" max="14859" width="9.21875" style="1"/>
    <col min="14860" max="14861" width="12.5546875" style="1" customWidth="1"/>
    <col min="14862" max="15100" width="9.21875" style="1"/>
    <col min="15101" max="15101" width="6.21875" style="1" customWidth="1"/>
    <col min="15102" max="15102" width="50.21875" style="1" customWidth="1"/>
    <col min="15103" max="15109" width="15.77734375" style="1" customWidth="1"/>
    <col min="15110" max="15111" width="19.77734375" style="1" customWidth="1"/>
    <col min="15112" max="15114" width="25" style="1" customWidth="1"/>
    <col min="15115" max="15115" width="9.21875" style="1"/>
    <col min="15116" max="15117" width="12.5546875" style="1" customWidth="1"/>
    <col min="15118" max="15356" width="9.21875" style="1"/>
    <col min="15357" max="15357" width="6.21875" style="1" customWidth="1"/>
    <col min="15358" max="15358" width="50.21875" style="1" customWidth="1"/>
    <col min="15359" max="15365" width="15.77734375" style="1" customWidth="1"/>
    <col min="15366" max="15367" width="19.77734375" style="1" customWidth="1"/>
    <col min="15368" max="15370" width="25" style="1" customWidth="1"/>
    <col min="15371" max="15371" width="9.21875" style="1"/>
    <col min="15372" max="15373" width="12.5546875" style="1" customWidth="1"/>
    <col min="15374" max="15612" width="9.21875" style="1"/>
    <col min="15613" max="15613" width="6.21875" style="1" customWidth="1"/>
    <col min="15614" max="15614" width="50.21875" style="1" customWidth="1"/>
    <col min="15615" max="15621" width="15.77734375" style="1" customWidth="1"/>
    <col min="15622" max="15623" width="19.77734375" style="1" customWidth="1"/>
    <col min="15624" max="15626" width="25" style="1" customWidth="1"/>
    <col min="15627" max="15627" width="9.21875" style="1"/>
    <col min="15628" max="15629" width="12.5546875" style="1" customWidth="1"/>
    <col min="15630" max="15868" width="9.21875" style="1"/>
    <col min="15869" max="15869" width="6.21875" style="1" customWidth="1"/>
    <col min="15870" max="15870" width="50.21875" style="1" customWidth="1"/>
    <col min="15871" max="15877" width="15.77734375" style="1" customWidth="1"/>
    <col min="15878" max="15879" width="19.77734375" style="1" customWidth="1"/>
    <col min="15880" max="15882" width="25" style="1" customWidth="1"/>
    <col min="15883" max="15883" width="9.21875" style="1"/>
    <col min="15884" max="15885" width="12.5546875" style="1" customWidth="1"/>
    <col min="15886" max="16124" width="9.21875" style="1"/>
    <col min="16125" max="16125" width="6.21875" style="1" customWidth="1"/>
    <col min="16126" max="16126" width="50.21875" style="1" customWidth="1"/>
    <col min="16127" max="16133" width="15.77734375" style="1" customWidth="1"/>
    <col min="16134" max="16135" width="19.77734375" style="1" customWidth="1"/>
    <col min="16136" max="16138" width="25" style="1" customWidth="1"/>
    <col min="16139" max="16139" width="9.21875" style="1"/>
    <col min="16140" max="16141" width="12.5546875" style="1" customWidth="1"/>
    <col min="16142" max="16384" width="9.21875" style="1"/>
  </cols>
  <sheetData>
    <row r="1" spans="1:14" ht="16.2" customHeight="1" x14ac:dyDescent="0.3">
      <c r="B1" s="2"/>
      <c r="C1" s="2"/>
      <c r="D1" s="2"/>
      <c r="E1" s="2"/>
      <c r="F1" s="2"/>
      <c r="G1" s="2"/>
      <c r="H1" s="2"/>
      <c r="I1" s="2"/>
      <c r="J1" s="3"/>
      <c r="K1" s="3"/>
      <c r="L1" s="3"/>
      <c r="M1" s="3"/>
      <c r="N1" s="3"/>
    </row>
    <row r="2" spans="1:14" ht="26.7" customHeight="1" x14ac:dyDescent="0.35">
      <c r="A2" s="185" t="s">
        <v>71</v>
      </c>
      <c r="B2" s="185"/>
      <c r="C2" s="185"/>
      <c r="D2" s="185"/>
      <c r="E2" s="185"/>
      <c r="F2" s="185"/>
      <c r="G2" s="185"/>
      <c r="H2" s="185"/>
      <c r="I2" s="185"/>
      <c r="J2" s="185"/>
      <c r="K2" s="185"/>
      <c r="L2" s="185"/>
      <c r="M2" s="185"/>
      <c r="N2" s="185"/>
    </row>
    <row r="3" spans="1:14" ht="26.7" customHeight="1" x14ac:dyDescent="0.35">
      <c r="A3" s="185" t="s">
        <v>0</v>
      </c>
      <c r="B3" s="185"/>
      <c r="C3" s="185"/>
      <c r="D3" s="185"/>
      <c r="E3" s="185"/>
      <c r="F3" s="185"/>
      <c r="G3" s="185"/>
      <c r="H3" s="185"/>
      <c r="I3" s="185"/>
      <c r="J3" s="185"/>
      <c r="K3" s="185"/>
      <c r="L3" s="185"/>
      <c r="M3" s="185"/>
      <c r="N3" s="185"/>
    </row>
    <row r="4" spans="1:14" ht="15.75" customHeight="1" thickBot="1" x14ac:dyDescent="0.35">
      <c r="A4" s="4"/>
      <c r="B4" s="186"/>
      <c r="C4" s="186"/>
      <c r="D4" s="186"/>
      <c r="E4" s="186"/>
      <c r="F4" s="186"/>
      <c r="G4" s="186"/>
      <c r="H4" s="186"/>
      <c r="I4" s="186"/>
      <c r="J4" s="186"/>
      <c r="K4" s="186"/>
      <c r="L4" s="186"/>
      <c r="M4" s="186"/>
      <c r="N4" s="186"/>
    </row>
    <row r="5" spans="1:14" ht="198" customHeight="1" thickBot="1" x14ac:dyDescent="0.35">
      <c r="A5" s="5" t="s">
        <v>1</v>
      </c>
      <c r="B5" s="6" t="s">
        <v>2</v>
      </c>
      <c r="C5" s="7" t="s">
        <v>3</v>
      </c>
      <c r="D5" s="8" t="s">
        <v>4</v>
      </c>
      <c r="E5" s="8" t="s">
        <v>5</v>
      </c>
      <c r="F5" s="8" t="s">
        <v>6</v>
      </c>
      <c r="G5" s="8" t="s">
        <v>7</v>
      </c>
      <c r="H5" s="9" t="s">
        <v>8</v>
      </c>
      <c r="I5" s="9" t="s">
        <v>9</v>
      </c>
      <c r="J5" s="114" t="s">
        <v>10</v>
      </c>
      <c r="K5" s="115" t="s">
        <v>11</v>
      </c>
      <c r="L5" s="116" t="s">
        <v>12</v>
      </c>
      <c r="M5" s="117" t="s">
        <v>13</v>
      </c>
      <c r="N5" s="118" t="s">
        <v>14</v>
      </c>
    </row>
    <row r="6" spans="1:14" ht="15" customHeight="1" thickBot="1" x14ac:dyDescent="0.35">
      <c r="A6" s="10">
        <v>1</v>
      </c>
      <c r="B6" s="11">
        <v>2</v>
      </c>
      <c r="C6" s="12">
        <v>3</v>
      </c>
      <c r="D6" s="13">
        <v>4</v>
      </c>
      <c r="E6" s="13">
        <v>5</v>
      </c>
      <c r="F6" s="126"/>
      <c r="G6" s="13">
        <v>6</v>
      </c>
      <c r="H6" s="14">
        <v>7</v>
      </c>
      <c r="I6" s="14">
        <v>8</v>
      </c>
      <c r="J6" s="10" t="s">
        <v>15</v>
      </c>
      <c r="K6" s="11" t="s">
        <v>16</v>
      </c>
      <c r="L6" s="125">
        <v>11</v>
      </c>
      <c r="M6" s="123">
        <v>12</v>
      </c>
      <c r="N6" s="124" t="s">
        <v>17</v>
      </c>
    </row>
    <row r="7" spans="1:14" ht="31.2" x14ac:dyDescent="0.3">
      <c r="A7" s="15">
        <v>1</v>
      </c>
      <c r="B7" s="16" t="s">
        <v>18</v>
      </c>
      <c r="C7" s="17">
        <v>50</v>
      </c>
      <c r="D7" s="18">
        <v>24</v>
      </c>
      <c r="E7" s="18">
        <v>35</v>
      </c>
      <c r="F7" s="18" t="s">
        <v>19</v>
      </c>
      <c r="G7" s="18">
        <v>15</v>
      </c>
      <c r="H7" s="19">
        <v>2</v>
      </c>
      <c r="I7" s="20">
        <v>2</v>
      </c>
      <c r="J7" s="119">
        <f t="shared" ref="J7:J44" si="0">C7+D7+H7+I7</f>
        <v>78</v>
      </c>
      <c r="K7" s="119">
        <f t="shared" ref="K7:K44" si="1">C7+D7+E7+G7+H7+I7</f>
        <v>128</v>
      </c>
      <c r="L7" s="120">
        <f>N7-M7</f>
        <v>833.44</v>
      </c>
      <c r="M7" s="121">
        <v>86.56</v>
      </c>
      <c r="N7" s="122">
        <v>920</v>
      </c>
    </row>
    <row r="8" spans="1:14" ht="31.8" thickBot="1" x14ac:dyDescent="0.35">
      <c r="A8" s="22">
        <v>2</v>
      </c>
      <c r="B8" s="23" t="s">
        <v>20</v>
      </c>
      <c r="C8" s="24">
        <v>50</v>
      </c>
      <c r="D8" s="25">
        <v>24</v>
      </c>
      <c r="E8" s="25">
        <v>35</v>
      </c>
      <c r="F8" s="25" t="s">
        <v>19</v>
      </c>
      <c r="G8" s="25"/>
      <c r="H8" s="26">
        <v>2</v>
      </c>
      <c r="I8" s="27">
        <v>2</v>
      </c>
      <c r="J8" s="28">
        <f t="shared" si="0"/>
        <v>78</v>
      </c>
      <c r="K8" s="112">
        <f t="shared" si="1"/>
        <v>113</v>
      </c>
      <c r="L8" s="113">
        <f>N8-M8</f>
        <v>833.44</v>
      </c>
      <c r="M8" s="30">
        <v>86.56</v>
      </c>
      <c r="N8" s="31">
        <v>920</v>
      </c>
    </row>
    <row r="9" spans="1:14" ht="31.2" x14ac:dyDescent="0.3">
      <c r="A9" s="32">
        <v>3</v>
      </c>
      <c r="B9" s="33" t="s">
        <v>21</v>
      </c>
      <c r="C9" s="34">
        <v>30</v>
      </c>
      <c r="D9" s="35">
        <v>24</v>
      </c>
      <c r="E9" s="35"/>
      <c r="F9" s="35" t="s">
        <v>19</v>
      </c>
      <c r="G9" s="35">
        <v>15</v>
      </c>
      <c r="H9" s="36">
        <v>2</v>
      </c>
      <c r="I9" s="37">
        <v>2</v>
      </c>
      <c r="J9" s="38">
        <f t="shared" si="0"/>
        <v>58</v>
      </c>
      <c r="K9" s="39">
        <f t="shared" si="1"/>
        <v>73</v>
      </c>
      <c r="L9" s="50">
        <f>N9-M9</f>
        <v>796</v>
      </c>
      <c r="M9" s="40">
        <v>59.26</v>
      </c>
      <c r="N9" s="41">
        <v>855.26</v>
      </c>
    </row>
    <row r="10" spans="1:14" ht="31.2" x14ac:dyDescent="0.3">
      <c r="A10" s="42">
        <v>4</v>
      </c>
      <c r="B10" s="43" t="s">
        <v>22</v>
      </c>
      <c r="C10" s="44">
        <v>30</v>
      </c>
      <c r="D10" s="45">
        <v>24</v>
      </c>
      <c r="E10" s="45"/>
      <c r="F10" s="45" t="s">
        <v>19</v>
      </c>
      <c r="G10" s="45"/>
      <c r="H10" s="46">
        <v>2</v>
      </c>
      <c r="I10" s="47">
        <v>2</v>
      </c>
      <c r="J10" s="48">
        <f t="shared" si="0"/>
        <v>58</v>
      </c>
      <c r="K10" s="88">
        <f t="shared" si="1"/>
        <v>58</v>
      </c>
      <c r="L10" s="50">
        <f>N10-M10</f>
        <v>746</v>
      </c>
      <c r="M10" s="51">
        <v>59.26</v>
      </c>
      <c r="N10" s="52">
        <v>805.26</v>
      </c>
    </row>
    <row r="11" spans="1:14" ht="31.2" x14ac:dyDescent="0.3">
      <c r="A11" s="15">
        <v>5</v>
      </c>
      <c r="B11" s="53" t="s">
        <v>23</v>
      </c>
      <c r="C11" s="17">
        <v>30</v>
      </c>
      <c r="D11" s="18">
        <v>24</v>
      </c>
      <c r="E11" s="18">
        <v>35</v>
      </c>
      <c r="F11" s="18" t="s">
        <v>19</v>
      </c>
      <c r="G11" s="18">
        <v>15</v>
      </c>
      <c r="H11" s="19">
        <v>2</v>
      </c>
      <c r="I11" s="54">
        <v>2</v>
      </c>
      <c r="J11" s="55">
        <f t="shared" si="0"/>
        <v>58</v>
      </c>
      <c r="K11" s="81">
        <f t="shared" si="1"/>
        <v>108</v>
      </c>
      <c r="L11" s="109" t="s">
        <v>24</v>
      </c>
      <c r="M11" s="58" t="s">
        <v>25</v>
      </c>
      <c r="N11" s="59">
        <v>920</v>
      </c>
    </row>
    <row r="12" spans="1:14" ht="31.8" thickBot="1" x14ac:dyDescent="0.35">
      <c r="A12" s="60">
        <v>6</v>
      </c>
      <c r="B12" s="61" t="s">
        <v>26</v>
      </c>
      <c r="C12" s="62">
        <v>30</v>
      </c>
      <c r="D12" s="63">
        <v>24</v>
      </c>
      <c r="E12" s="63">
        <v>35</v>
      </c>
      <c r="F12" s="63" t="s">
        <v>19</v>
      </c>
      <c r="G12" s="63"/>
      <c r="H12" s="64">
        <v>2</v>
      </c>
      <c r="I12" s="65">
        <v>2</v>
      </c>
      <c r="J12" s="66">
        <f t="shared" si="0"/>
        <v>58</v>
      </c>
      <c r="K12" s="111">
        <f t="shared" si="1"/>
        <v>93</v>
      </c>
      <c r="L12" s="110" t="s">
        <v>27</v>
      </c>
      <c r="M12" s="69" t="s">
        <v>25</v>
      </c>
      <c r="N12" s="31">
        <v>902.56</v>
      </c>
    </row>
    <row r="13" spans="1:14" ht="31.2" x14ac:dyDescent="0.3">
      <c r="A13" s="70">
        <v>7</v>
      </c>
      <c r="B13" s="71" t="s">
        <v>28</v>
      </c>
      <c r="C13" s="72">
        <v>30</v>
      </c>
      <c r="D13" s="73">
        <v>24</v>
      </c>
      <c r="E13" s="73"/>
      <c r="F13" s="73" t="s">
        <v>19</v>
      </c>
      <c r="G13" s="73">
        <v>15</v>
      </c>
      <c r="H13" s="74">
        <v>2</v>
      </c>
      <c r="I13" s="75">
        <v>2</v>
      </c>
      <c r="J13" s="76">
        <f t="shared" si="0"/>
        <v>58</v>
      </c>
      <c r="K13" s="77">
        <f t="shared" si="1"/>
        <v>73</v>
      </c>
      <c r="L13" s="78">
        <f>N13-M13</f>
        <v>796</v>
      </c>
      <c r="M13" s="40">
        <v>59.26</v>
      </c>
      <c r="N13" s="41">
        <v>855.26</v>
      </c>
    </row>
    <row r="14" spans="1:14" ht="31.2" x14ac:dyDescent="0.3">
      <c r="A14" s="42">
        <v>8</v>
      </c>
      <c r="B14" s="43" t="s">
        <v>29</v>
      </c>
      <c r="C14" s="44">
        <v>30</v>
      </c>
      <c r="D14" s="45">
        <v>24</v>
      </c>
      <c r="E14" s="45"/>
      <c r="F14" s="45" t="s">
        <v>19</v>
      </c>
      <c r="G14" s="45"/>
      <c r="H14" s="46">
        <v>2</v>
      </c>
      <c r="I14" s="47">
        <v>2</v>
      </c>
      <c r="J14" s="79">
        <f t="shared" si="0"/>
        <v>58</v>
      </c>
      <c r="K14" s="49">
        <f t="shared" si="1"/>
        <v>58</v>
      </c>
      <c r="L14" s="80">
        <f>N14-M14</f>
        <v>746</v>
      </c>
      <c r="M14" s="51">
        <v>59.26</v>
      </c>
      <c r="N14" s="52">
        <v>805.26</v>
      </c>
    </row>
    <row r="15" spans="1:14" ht="31.2" x14ac:dyDescent="0.3">
      <c r="A15" s="15">
        <v>9</v>
      </c>
      <c r="B15" s="53" t="s">
        <v>30</v>
      </c>
      <c r="C15" s="17">
        <v>30</v>
      </c>
      <c r="D15" s="18">
        <v>24</v>
      </c>
      <c r="E15" s="18">
        <v>35</v>
      </c>
      <c r="F15" s="18" t="s">
        <v>19</v>
      </c>
      <c r="G15" s="18">
        <v>15</v>
      </c>
      <c r="H15" s="19">
        <v>2</v>
      </c>
      <c r="I15" s="54">
        <v>2</v>
      </c>
      <c r="J15" s="81">
        <f t="shared" si="0"/>
        <v>58</v>
      </c>
      <c r="K15" s="56">
        <f t="shared" si="1"/>
        <v>108</v>
      </c>
      <c r="L15" s="57" t="s">
        <v>24</v>
      </c>
      <c r="M15" s="58" t="s">
        <v>25</v>
      </c>
      <c r="N15" s="82">
        <v>920</v>
      </c>
    </row>
    <row r="16" spans="1:14" ht="31.8" thickBot="1" x14ac:dyDescent="0.35">
      <c r="A16" s="22">
        <v>10</v>
      </c>
      <c r="B16" s="23" t="s">
        <v>31</v>
      </c>
      <c r="C16" s="24">
        <v>30</v>
      </c>
      <c r="D16" s="25">
        <v>24</v>
      </c>
      <c r="E16" s="25">
        <v>35</v>
      </c>
      <c r="F16" s="25" t="s">
        <v>19</v>
      </c>
      <c r="G16" s="25"/>
      <c r="H16" s="26">
        <v>2</v>
      </c>
      <c r="I16" s="27">
        <v>2</v>
      </c>
      <c r="J16" s="28">
        <f t="shared" si="0"/>
        <v>58</v>
      </c>
      <c r="K16" s="29">
        <f t="shared" si="1"/>
        <v>93</v>
      </c>
      <c r="L16" s="68" t="s">
        <v>27</v>
      </c>
      <c r="M16" s="83" t="s">
        <v>25</v>
      </c>
      <c r="N16" s="31">
        <v>902.56</v>
      </c>
    </row>
    <row r="17" spans="1:14" ht="31.2" x14ac:dyDescent="0.3">
      <c r="A17" s="32">
        <v>11</v>
      </c>
      <c r="B17" s="33" t="s">
        <v>32</v>
      </c>
      <c r="C17" s="34">
        <v>40</v>
      </c>
      <c r="D17" s="35">
        <v>24</v>
      </c>
      <c r="E17" s="35"/>
      <c r="F17" s="35" t="s">
        <v>19</v>
      </c>
      <c r="G17" s="35">
        <v>15</v>
      </c>
      <c r="H17" s="36">
        <v>2</v>
      </c>
      <c r="I17" s="37">
        <v>2</v>
      </c>
      <c r="J17" s="38">
        <f>C17+D17+H17+I17</f>
        <v>68</v>
      </c>
      <c r="K17" s="84">
        <f t="shared" si="1"/>
        <v>83</v>
      </c>
      <c r="L17" s="85">
        <f>N17-M17</f>
        <v>860.74</v>
      </c>
      <c r="M17" s="86">
        <v>59.26</v>
      </c>
      <c r="N17" s="87">
        <v>920</v>
      </c>
    </row>
    <row r="18" spans="1:14" ht="31.2" x14ac:dyDescent="0.3">
      <c r="A18" s="42">
        <v>12</v>
      </c>
      <c r="B18" s="43" t="s">
        <v>33</v>
      </c>
      <c r="C18" s="44">
        <v>40</v>
      </c>
      <c r="D18" s="45">
        <v>24</v>
      </c>
      <c r="E18" s="45"/>
      <c r="F18" s="45" t="s">
        <v>19</v>
      </c>
      <c r="G18" s="45"/>
      <c r="H18" s="46">
        <v>2</v>
      </c>
      <c r="I18" s="47">
        <v>2</v>
      </c>
      <c r="J18" s="48">
        <f t="shared" si="0"/>
        <v>68</v>
      </c>
      <c r="K18" s="88">
        <f t="shared" si="1"/>
        <v>68</v>
      </c>
      <c r="L18" s="89">
        <f>N18-M18</f>
        <v>860.74</v>
      </c>
      <c r="M18" s="51">
        <v>59.26</v>
      </c>
      <c r="N18" s="52">
        <v>920</v>
      </c>
    </row>
    <row r="19" spans="1:14" ht="31.2" x14ac:dyDescent="0.3">
      <c r="A19" s="15">
        <v>13</v>
      </c>
      <c r="B19" s="53" t="s">
        <v>34</v>
      </c>
      <c r="C19" s="17">
        <v>40</v>
      </c>
      <c r="D19" s="18">
        <v>24</v>
      </c>
      <c r="E19" s="18">
        <v>35</v>
      </c>
      <c r="F19" s="18" t="s">
        <v>19</v>
      </c>
      <c r="G19" s="18">
        <v>15</v>
      </c>
      <c r="H19" s="19">
        <v>2</v>
      </c>
      <c r="I19" s="54">
        <v>2</v>
      </c>
      <c r="J19" s="55">
        <f t="shared" si="0"/>
        <v>68</v>
      </c>
      <c r="K19" s="56">
        <f t="shared" si="1"/>
        <v>118</v>
      </c>
      <c r="L19" s="57" t="s">
        <v>24</v>
      </c>
      <c r="M19" s="58" t="s">
        <v>25</v>
      </c>
      <c r="N19" s="82">
        <v>920</v>
      </c>
    </row>
    <row r="20" spans="1:14" ht="31.8" thickBot="1" x14ac:dyDescent="0.35">
      <c r="A20" s="60">
        <v>14</v>
      </c>
      <c r="B20" s="61" t="s">
        <v>35</v>
      </c>
      <c r="C20" s="62">
        <v>40</v>
      </c>
      <c r="D20" s="63">
        <v>24</v>
      </c>
      <c r="E20" s="63">
        <v>35</v>
      </c>
      <c r="F20" s="63" t="s">
        <v>19</v>
      </c>
      <c r="G20" s="63"/>
      <c r="H20" s="64">
        <v>2</v>
      </c>
      <c r="I20" s="27">
        <v>2</v>
      </c>
      <c r="J20" s="66">
        <f t="shared" si="0"/>
        <v>68</v>
      </c>
      <c r="K20" s="67">
        <f t="shared" si="1"/>
        <v>103</v>
      </c>
      <c r="L20" s="68" t="s">
        <v>24</v>
      </c>
      <c r="M20" s="69" t="s">
        <v>25</v>
      </c>
      <c r="N20" s="90">
        <v>920</v>
      </c>
    </row>
    <row r="21" spans="1:14" ht="31.2" x14ac:dyDescent="0.3">
      <c r="A21" s="70">
        <v>15</v>
      </c>
      <c r="B21" s="71" t="s">
        <v>36</v>
      </c>
      <c r="C21" s="72">
        <v>40</v>
      </c>
      <c r="D21" s="73">
        <v>24</v>
      </c>
      <c r="E21" s="73"/>
      <c r="F21" s="73" t="s">
        <v>19</v>
      </c>
      <c r="G21" s="73">
        <v>15</v>
      </c>
      <c r="H21" s="74">
        <v>2</v>
      </c>
      <c r="I21" s="75">
        <v>2</v>
      </c>
      <c r="J21" s="76">
        <f t="shared" si="0"/>
        <v>68</v>
      </c>
      <c r="K21" s="77">
        <f t="shared" si="1"/>
        <v>83</v>
      </c>
      <c r="L21" s="107">
        <f>N21-M21</f>
        <v>860.74</v>
      </c>
      <c r="M21" s="86">
        <v>59.26</v>
      </c>
      <c r="N21" s="91">
        <v>920</v>
      </c>
    </row>
    <row r="22" spans="1:14" ht="31.2" x14ac:dyDescent="0.3">
      <c r="A22" s="42">
        <v>16</v>
      </c>
      <c r="B22" s="43" t="s">
        <v>37</v>
      </c>
      <c r="C22" s="44">
        <v>40</v>
      </c>
      <c r="D22" s="45">
        <v>24</v>
      </c>
      <c r="E22" s="45"/>
      <c r="F22" s="45" t="s">
        <v>19</v>
      </c>
      <c r="G22" s="45"/>
      <c r="H22" s="46">
        <v>2</v>
      </c>
      <c r="I22" s="47">
        <v>2</v>
      </c>
      <c r="J22" s="79">
        <f t="shared" si="0"/>
        <v>68</v>
      </c>
      <c r="K22" s="49">
        <f t="shared" si="1"/>
        <v>68</v>
      </c>
      <c r="L22" s="108">
        <f>N22-M22</f>
        <v>860.74</v>
      </c>
      <c r="M22" s="51">
        <v>59.26</v>
      </c>
      <c r="N22" s="52">
        <v>920</v>
      </c>
    </row>
    <row r="23" spans="1:14" ht="31.2" x14ac:dyDescent="0.3">
      <c r="A23" s="15">
        <v>17</v>
      </c>
      <c r="B23" s="53" t="s">
        <v>38</v>
      </c>
      <c r="C23" s="17">
        <v>40</v>
      </c>
      <c r="D23" s="18">
        <v>24</v>
      </c>
      <c r="E23" s="18">
        <v>35</v>
      </c>
      <c r="F23" s="18" t="s">
        <v>19</v>
      </c>
      <c r="G23" s="18">
        <v>15</v>
      </c>
      <c r="H23" s="19">
        <v>2</v>
      </c>
      <c r="I23" s="54">
        <v>2</v>
      </c>
      <c r="J23" s="81">
        <f t="shared" si="0"/>
        <v>68</v>
      </c>
      <c r="K23" s="56">
        <f t="shared" si="1"/>
        <v>118</v>
      </c>
      <c r="L23" s="109" t="s">
        <v>24</v>
      </c>
      <c r="M23" s="58" t="s">
        <v>25</v>
      </c>
      <c r="N23" s="82">
        <v>920</v>
      </c>
    </row>
    <row r="24" spans="1:14" ht="31.8" thickBot="1" x14ac:dyDescent="0.35">
      <c r="A24" s="22">
        <v>18</v>
      </c>
      <c r="B24" s="23" t="s">
        <v>39</v>
      </c>
      <c r="C24" s="24">
        <v>40</v>
      </c>
      <c r="D24" s="25">
        <v>24</v>
      </c>
      <c r="E24" s="25">
        <v>35</v>
      </c>
      <c r="F24" s="25" t="s">
        <v>19</v>
      </c>
      <c r="G24" s="25"/>
      <c r="H24" s="26">
        <v>2</v>
      </c>
      <c r="I24" s="27">
        <v>2</v>
      </c>
      <c r="J24" s="28">
        <f t="shared" si="0"/>
        <v>68</v>
      </c>
      <c r="K24" s="29">
        <f t="shared" si="1"/>
        <v>103</v>
      </c>
      <c r="L24" s="110" t="s">
        <v>24</v>
      </c>
      <c r="M24" s="30" t="s">
        <v>25</v>
      </c>
      <c r="N24" s="90">
        <v>920</v>
      </c>
    </row>
    <row r="25" spans="1:14" ht="31.2" x14ac:dyDescent="0.3">
      <c r="A25" s="32">
        <v>19</v>
      </c>
      <c r="B25" s="33" t="s">
        <v>40</v>
      </c>
      <c r="C25" s="34">
        <v>30</v>
      </c>
      <c r="D25" s="35">
        <v>14</v>
      </c>
      <c r="E25" s="35"/>
      <c r="F25" s="35" t="s">
        <v>19</v>
      </c>
      <c r="G25" s="35">
        <v>15</v>
      </c>
      <c r="H25" s="36">
        <v>2</v>
      </c>
      <c r="I25" s="37">
        <v>2</v>
      </c>
      <c r="J25" s="38">
        <f t="shared" si="0"/>
        <v>48</v>
      </c>
      <c r="K25" s="39">
        <f t="shared" si="1"/>
        <v>63</v>
      </c>
      <c r="L25" s="106">
        <f>N25-M25</f>
        <v>676</v>
      </c>
      <c r="M25" s="40">
        <v>59.26</v>
      </c>
      <c r="N25" s="92">
        <v>735.26</v>
      </c>
    </row>
    <row r="26" spans="1:14" ht="31.2" x14ac:dyDescent="0.3">
      <c r="A26" s="42">
        <v>20</v>
      </c>
      <c r="B26" s="43" t="s">
        <v>41</v>
      </c>
      <c r="C26" s="44">
        <v>30</v>
      </c>
      <c r="D26" s="45">
        <v>14</v>
      </c>
      <c r="E26" s="45"/>
      <c r="F26" s="45" t="s">
        <v>19</v>
      </c>
      <c r="G26" s="45"/>
      <c r="H26" s="46">
        <v>2</v>
      </c>
      <c r="I26" s="47">
        <v>2</v>
      </c>
      <c r="J26" s="48">
        <f t="shared" si="0"/>
        <v>48</v>
      </c>
      <c r="K26" s="49">
        <f t="shared" si="1"/>
        <v>48</v>
      </c>
      <c r="L26" s="80">
        <f>N26-M26</f>
        <v>626</v>
      </c>
      <c r="M26" s="51">
        <v>59.26</v>
      </c>
      <c r="N26" s="52">
        <v>685.26</v>
      </c>
    </row>
    <row r="27" spans="1:14" ht="31.2" x14ac:dyDescent="0.3">
      <c r="A27" s="15">
        <v>21</v>
      </c>
      <c r="B27" s="53" t="s">
        <v>42</v>
      </c>
      <c r="C27" s="17">
        <v>30</v>
      </c>
      <c r="D27" s="18">
        <v>14</v>
      </c>
      <c r="E27" s="18">
        <v>35</v>
      </c>
      <c r="F27" s="18" t="s">
        <v>19</v>
      </c>
      <c r="G27" s="18">
        <v>15</v>
      </c>
      <c r="H27" s="19">
        <v>2</v>
      </c>
      <c r="I27" s="54">
        <v>2</v>
      </c>
      <c r="J27" s="55">
        <f t="shared" si="0"/>
        <v>48</v>
      </c>
      <c r="K27" s="56">
        <f t="shared" si="1"/>
        <v>98</v>
      </c>
      <c r="L27" s="57" t="s">
        <v>43</v>
      </c>
      <c r="M27" s="58" t="s">
        <v>25</v>
      </c>
      <c r="N27" s="59">
        <v>832.56</v>
      </c>
    </row>
    <row r="28" spans="1:14" ht="31.8" thickBot="1" x14ac:dyDescent="0.35">
      <c r="A28" s="60">
        <v>22</v>
      </c>
      <c r="B28" s="61" t="s">
        <v>44</v>
      </c>
      <c r="C28" s="62">
        <v>30</v>
      </c>
      <c r="D28" s="63">
        <v>14</v>
      </c>
      <c r="E28" s="63">
        <v>35</v>
      </c>
      <c r="F28" s="63" t="s">
        <v>19</v>
      </c>
      <c r="G28" s="63"/>
      <c r="H28" s="64">
        <v>2</v>
      </c>
      <c r="I28" s="65">
        <v>2</v>
      </c>
      <c r="J28" s="66">
        <f t="shared" si="0"/>
        <v>48</v>
      </c>
      <c r="K28" s="67">
        <f t="shared" si="1"/>
        <v>83</v>
      </c>
      <c r="L28" s="105" t="s">
        <v>69</v>
      </c>
      <c r="M28" s="69" t="s">
        <v>25</v>
      </c>
      <c r="N28" s="90">
        <v>782.56</v>
      </c>
    </row>
    <row r="29" spans="1:14" ht="31.2" x14ac:dyDescent="0.3">
      <c r="A29" s="70">
        <v>23</v>
      </c>
      <c r="B29" s="71" t="s">
        <v>45</v>
      </c>
      <c r="C29" s="72">
        <v>25</v>
      </c>
      <c r="D29" s="73">
        <v>16</v>
      </c>
      <c r="E29" s="73"/>
      <c r="F29" s="73" t="s">
        <v>19</v>
      </c>
      <c r="G29" s="73">
        <v>15</v>
      </c>
      <c r="H29" s="74">
        <v>2</v>
      </c>
      <c r="I29" s="75">
        <v>2</v>
      </c>
      <c r="J29" s="76">
        <f t="shared" si="0"/>
        <v>45</v>
      </c>
      <c r="K29" s="77">
        <f t="shared" si="1"/>
        <v>60</v>
      </c>
      <c r="L29" s="78">
        <f>N29-M29</f>
        <v>640</v>
      </c>
      <c r="M29" s="93">
        <v>46.63</v>
      </c>
      <c r="N29" s="94">
        <v>686.63</v>
      </c>
    </row>
    <row r="30" spans="1:14" ht="31.2" x14ac:dyDescent="0.3">
      <c r="A30" s="42">
        <v>24</v>
      </c>
      <c r="B30" s="43" t="s">
        <v>46</v>
      </c>
      <c r="C30" s="44">
        <v>25</v>
      </c>
      <c r="D30" s="45">
        <v>16</v>
      </c>
      <c r="E30" s="45"/>
      <c r="F30" s="45" t="s">
        <v>19</v>
      </c>
      <c r="G30" s="45"/>
      <c r="H30" s="46">
        <v>2</v>
      </c>
      <c r="I30" s="47">
        <v>2</v>
      </c>
      <c r="J30" s="79">
        <f t="shared" si="0"/>
        <v>45</v>
      </c>
      <c r="K30" s="49">
        <f t="shared" si="1"/>
        <v>45</v>
      </c>
      <c r="L30" s="78">
        <f>N30-M30</f>
        <v>590</v>
      </c>
      <c r="M30" s="93">
        <v>46.63</v>
      </c>
      <c r="N30" s="94">
        <v>636.63</v>
      </c>
    </row>
    <row r="31" spans="1:14" ht="31.2" x14ac:dyDescent="0.3">
      <c r="A31" s="15">
        <v>25</v>
      </c>
      <c r="B31" s="53" t="s">
        <v>47</v>
      </c>
      <c r="C31" s="17">
        <v>25</v>
      </c>
      <c r="D31" s="18">
        <v>16</v>
      </c>
      <c r="E31" s="18">
        <v>35</v>
      </c>
      <c r="F31" s="18" t="s">
        <v>19</v>
      </c>
      <c r="G31" s="18">
        <v>15</v>
      </c>
      <c r="H31" s="19">
        <v>2</v>
      </c>
      <c r="I31" s="54">
        <v>2</v>
      </c>
      <c r="J31" s="81">
        <f t="shared" si="0"/>
        <v>45</v>
      </c>
      <c r="K31" s="56">
        <f t="shared" si="1"/>
        <v>95</v>
      </c>
      <c r="L31" s="95" t="s">
        <v>48</v>
      </c>
      <c r="M31" s="96" t="s">
        <v>49</v>
      </c>
      <c r="N31" s="97">
        <v>783.93</v>
      </c>
    </row>
    <row r="32" spans="1:14" ht="31.8" thickBot="1" x14ac:dyDescent="0.35">
      <c r="A32" s="22">
        <v>26</v>
      </c>
      <c r="B32" s="23" t="s">
        <v>50</v>
      </c>
      <c r="C32" s="24">
        <v>25</v>
      </c>
      <c r="D32" s="25">
        <v>16</v>
      </c>
      <c r="E32" s="25">
        <v>35</v>
      </c>
      <c r="F32" s="25" t="s">
        <v>19</v>
      </c>
      <c r="G32" s="25"/>
      <c r="H32" s="26">
        <v>2</v>
      </c>
      <c r="I32" s="27">
        <v>2</v>
      </c>
      <c r="J32" s="28">
        <f t="shared" si="0"/>
        <v>45</v>
      </c>
      <c r="K32" s="29">
        <f t="shared" si="1"/>
        <v>80</v>
      </c>
      <c r="L32" s="104" t="s">
        <v>70</v>
      </c>
      <c r="M32" s="101" t="s">
        <v>49</v>
      </c>
      <c r="N32" s="102">
        <v>733.93</v>
      </c>
    </row>
    <row r="33" spans="1:19" ht="31.2" x14ac:dyDescent="0.3">
      <c r="A33" s="32">
        <v>27</v>
      </c>
      <c r="B33" s="33" t="s">
        <v>51</v>
      </c>
      <c r="C33" s="34">
        <v>25</v>
      </c>
      <c r="D33" s="35">
        <v>16</v>
      </c>
      <c r="E33" s="35"/>
      <c r="F33" s="35" t="s">
        <v>19</v>
      </c>
      <c r="G33" s="35">
        <v>15</v>
      </c>
      <c r="H33" s="36">
        <v>2</v>
      </c>
      <c r="I33" s="37">
        <v>2</v>
      </c>
      <c r="J33" s="38">
        <f t="shared" si="0"/>
        <v>45</v>
      </c>
      <c r="K33" s="84">
        <f t="shared" si="1"/>
        <v>60</v>
      </c>
      <c r="L33" s="78">
        <f>N33-M33</f>
        <v>640</v>
      </c>
      <c r="M33" s="93">
        <v>46.63</v>
      </c>
      <c r="N33" s="94">
        <v>686.63</v>
      </c>
    </row>
    <row r="34" spans="1:19" ht="31.2" x14ac:dyDescent="0.3">
      <c r="A34" s="42">
        <v>28</v>
      </c>
      <c r="B34" s="43" t="s">
        <v>52</v>
      </c>
      <c r="C34" s="44">
        <v>25</v>
      </c>
      <c r="D34" s="45">
        <v>16</v>
      </c>
      <c r="E34" s="45"/>
      <c r="F34" s="45" t="s">
        <v>19</v>
      </c>
      <c r="G34" s="45"/>
      <c r="H34" s="46">
        <v>2</v>
      </c>
      <c r="I34" s="47">
        <v>2</v>
      </c>
      <c r="J34" s="48">
        <f t="shared" si="0"/>
        <v>45</v>
      </c>
      <c r="K34" s="49">
        <f t="shared" si="1"/>
        <v>45</v>
      </c>
      <c r="L34" s="78">
        <f>N34-M34</f>
        <v>590</v>
      </c>
      <c r="M34" s="93">
        <v>46.63</v>
      </c>
      <c r="N34" s="94">
        <v>636.63</v>
      </c>
    </row>
    <row r="35" spans="1:19" ht="31.2" x14ac:dyDescent="0.3">
      <c r="A35" s="15">
        <v>29</v>
      </c>
      <c r="B35" s="53" t="s">
        <v>53</v>
      </c>
      <c r="C35" s="17">
        <v>25</v>
      </c>
      <c r="D35" s="18">
        <v>16</v>
      </c>
      <c r="E35" s="18">
        <v>35</v>
      </c>
      <c r="F35" s="18" t="s">
        <v>19</v>
      </c>
      <c r="G35" s="18">
        <v>15</v>
      </c>
      <c r="H35" s="19">
        <v>2</v>
      </c>
      <c r="I35" s="54">
        <v>2</v>
      </c>
      <c r="J35" s="55">
        <f t="shared" si="0"/>
        <v>45</v>
      </c>
      <c r="K35" s="56">
        <f t="shared" si="1"/>
        <v>95</v>
      </c>
      <c r="L35" s="95" t="s">
        <v>48</v>
      </c>
      <c r="M35" s="96" t="s">
        <v>49</v>
      </c>
      <c r="N35" s="97">
        <v>783.93</v>
      </c>
    </row>
    <row r="36" spans="1:19" ht="31.8" thickBot="1" x14ac:dyDescent="0.35">
      <c r="A36" s="60">
        <v>30</v>
      </c>
      <c r="B36" s="61" t="s">
        <v>54</v>
      </c>
      <c r="C36" s="62">
        <v>25</v>
      </c>
      <c r="D36" s="63">
        <v>16</v>
      </c>
      <c r="E36" s="63">
        <v>35</v>
      </c>
      <c r="F36" s="63" t="s">
        <v>19</v>
      </c>
      <c r="G36" s="63"/>
      <c r="H36" s="64">
        <v>2</v>
      </c>
      <c r="I36" s="65">
        <v>2</v>
      </c>
      <c r="J36" s="66">
        <f t="shared" si="0"/>
        <v>45</v>
      </c>
      <c r="K36" s="67">
        <f t="shared" si="1"/>
        <v>80</v>
      </c>
      <c r="L36" s="104" t="s">
        <v>70</v>
      </c>
      <c r="M36" s="103" t="s">
        <v>49</v>
      </c>
      <c r="N36" s="102">
        <v>733.93</v>
      </c>
    </row>
    <row r="37" spans="1:19" ht="31.2" x14ac:dyDescent="0.3">
      <c r="A37" s="70">
        <v>31</v>
      </c>
      <c r="B37" s="71" t="s">
        <v>55</v>
      </c>
      <c r="C37" s="72">
        <v>20</v>
      </c>
      <c r="D37" s="73">
        <v>16</v>
      </c>
      <c r="E37" s="73"/>
      <c r="F37" s="73" t="s">
        <v>19</v>
      </c>
      <c r="G37" s="73">
        <v>15</v>
      </c>
      <c r="H37" s="74">
        <v>2</v>
      </c>
      <c r="I37" s="75">
        <v>2</v>
      </c>
      <c r="J37" s="76">
        <f t="shared" si="0"/>
        <v>40</v>
      </c>
      <c r="K37" s="77">
        <f t="shared" si="1"/>
        <v>55</v>
      </c>
      <c r="L37" s="78">
        <f>N37-M37</f>
        <v>580</v>
      </c>
      <c r="M37" s="93">
        <v>46.63</v>
      </c>
      <c r="N37" s="94">
        <v>626.63</v>
      </c>
    </row>
    <row r="38" spans="1:19" ht="31.2" x14ac:dyDescent="0.3">
      <c r="A38" s="42">
        <v>32</v>
      </c>
      <c r="B38" s="43" t="s">
        <v>56</v>
      </c>
      <c r="C38" s="44">
        <v>20</v>
      </c>
      <c r="D38" s="45">
        <v>16</v>
      </c>
      <c r="E38" s="45"/>
      <c r="F38" s="45" t="s">
        <v>19</v>
      </c>
      <c r="G38" s="45"/>
      <c r="H38" s="46">
        <v>2</v>
      </c>
      <c r="I38" s="47">
        <v>2</v>
      </c>
      <c r="J38" s="79">
        <f t="shared" si="0"/>
        <v>40</v>
      </c>
      <c r="K38" s="49">
        <f t="shared" si="1"/>
        <v>40</v>
      </c>
      <c r="L38" s="78">
        <f>N38-M38</f>
        <v>530</v>
      </c>
      <c r="M38" s="98">
        <v>46.63</v>
      </c>
      <c r="N38" s="99">
        <v>576.63</v>
      </c>
    </row>
    <row r="39" spans="1:19" ht="31.2" x14ac:dyDescent="0.3">
      <c r="A39" s="15">
        <v>33</v>
      </c>
      <c r="B39" s="53" t="s">
        <v>57</v>
      </c>
      <c r="C39" s="17">
        <v>20</v>
      </c>
      <c r="D39" s="18">
        <v>16</v>
      </c>
      <c r="E39" s="18">
        <v>35</v>
      </c>
      <c r="F39" s="18" t="s">
        <v>19</v>
      </c>
      <c r="G39" s="18">
        <v>15</v>
      </c>
      <c r="H39" s="19">
        <v>2</v>
      </c>
      <c r="I39" s="54">
        <v>2</v>
      </c>
      <c r="J39" s="81">
        <f t="shared" si="0"/>
        <v>40</v>
      </c>
      <c r="K39" s="56">
        <f t="shared" si="1"/>
        <v>90</v>
      </c>
      <c r="L39" s="95" t="s">
        <v>58</v>
      </c>
      <c r="M39" s="96" t="s">
        <v>49</v>
      </c>
      <c r="N39" s="97">
        <v>723.93</v>
      </c>
      <c r="R39" s="21"/>
      <c r="S39" s="21"/>
    </row>
    <row r="40" spans="1:19" ht="31.8" thickBot="1" x14ac:dyDescent="0.35">
      <c r="A40" s="22">
        <v>34</v>
      </c>
      <c r="B40" s="23" t="s">
        <v>59</v>
      </c>
      <c r="C40" s="24">
        <v>20</v>
      </c>
      <c r="D40" s="25">
        <v>16</v>
      </c>
      <c r="E40" s="25">
        <v>35</v>
      </c>
      <c r="F40" s="25" t="s">
        <v>19</v>
      </c>
      <c r="G40" s="25"/>
      <c r="H40" s="26">
        <v>2</v>
      </c>
      <c r="I40" s="27">
        <v>2</v>
      </c>
      <c r="J40" s="28">
        <f t="shared" si="0"/>
        <v>40</v>
      </c>
      <c r="K40" s="29">
        <f t="shared" si="1"/>
        <v>75</v>
      </c>
      <c r="L40" s="100" t="s">
        <v>60</v>
      </c>
      <c r="M40" s="101" t="s">
        <v>49</v>
      </c>
      <c r="N40" s="102">
        <v>673.93</v>
      </c>
      <c r="R40" s="21"/>
      <c r="S40" s="21"/>
    </row>
    <row r="41" spans="1:19" ht="31.2" x14ac:dyDescent="0.3">
      <c r="A41" s="32">
        <v>35</v>
      </c>
      <c r="B41" s="33" t="s">
        <v>61</v>
      </c>
      <c r="C41" s="72">
        <v>20</v>
      </c>
      <c r="D41" s="73">
        <v>16</v>
      </c>
      <c r="E41" s="73"/>
      <c r="F41" s="73" t="s">
        <v>19</v>
      </c>
      <c r="G41" s="73">
        <v>15</v>
      </c>
      <c r="H41" s="74">
        <v>2</v>
      </c>
      <c r="I41" s="75">
        <v>2</v>
      </c>
      <c r="J41" s="76">
        <f t="shared" si="0"/>
        <v>40</v>
      </c>
      <c r="K41" s="77">
        <f t="shared" si="1"/>
        <v>55</v>
      </c>
      <c r="L41" s="78">
        <f>N41-M41</f>
        <v>580</v>
      </c>
      <c r="M41" s="93">
        <v>46.63</v>
      </c>
      <c r="N41" s="94">
        <v>626.63</v>
      </c>
    </row>
    <row r="42" spans="1:19" ht="31.2" x14ac:dyDescent="0.3">
      <c r="A42" s="42">
        <v>36</v>
      </c>
      <c r="B42" s="43" t="s">
        <v>62</v>
      </c>
      <c r="C42" s="44">
        <v>20</v>
      </c>
      <c r="D42" s="45">
        <v>16</v>
      </c>
      <c r="E42" s="45"/>
      <c r="F42" s="45" t="s">
        <v>19</v>
      </c>
      <c r="G42" s="45"/>
      <c r="H42" s="46">
        <v>2</v>
      </c>
      <c r="I42" s="47">
        <v>2</v>
      </c>
      <c r="J42" s="79">
        <f t="shared" si="0"/>
        <v>40</v>
      </c>
      <c r="K42" s="49">
        <f t="shared" si="1"/>
        <v>40</v>
      </c>
      <c r="L42" s="78">
        <f>N42-M42</f>
        <v>530</v>
      </c>
      <c r="M42" s="98">
        <v>46.63</v>
      </c>
      <c r="N42" s="99">
        <v>576.63</v>
      </c>
    </row>
    <row r="43" spans="1:19" ht="31.2" x14ac:dyDescent="0.3">
      <c r="A43" s="15">
        <v>37</v>
      </c>
      <c r="B43" s="53" t="s">
        <v>63</v>
      </c>
      <c r="C43" s="17">
        <v>20</v>
      </c>
      <c r="D43" s="18">
        <v>16</v>
      </c>
      <c r="E43" s="18">
        <v>35</v>
      </c>
      <c r="F43" s="18" t="s">
        <v>19</v>
      </c>
      <c r="G43" s="18">
        <v>15</v>
      </c>
      <c r="H43" s="19">
        <v>2</v>
      </c>
      <c r="I43" s="54">
        <v>2</v>
      </c>
      <c r="J43" s="81">
        <f t="shared" si="0"/>
        <v>40</v>
      </c>
      <c r="K43" s="56">
        <f t="shared" si="1"/>
        <v>90</v>
      </c>
      <c r="L43" s="95" t="s">
        <v>58</v>
      </c>
      <c r="M43" s="96" t="s">
        <v>49</v>
      </c>
      <c r="N43" s="97">
        <v>723.93</v>
      </c>
    </row>
    <row r="44" spans="1:19" ht="31.8" thickBot="1" x14ac:dyDescent="0.35">
      <c r="A44" s="60">
        <v>38</v>
      </c>
      <c r="B44" s="61" t="s">
        <v>64</v>
      </c>
      <c r="C44" s="24">
        <v>20</v>
      </c>
      <c r="D44" s="25">
        <v>16</v>
      </c>
      <c r="E44" s="25">
        <v>35</v>
      </c>
      <c r="F44" s="25" t="s">
        <v>19</v>
      </c>
      <c r="G44" s="25"/>
      <c r="H44" s="26">
        <v>2</v>
      </c>
      <c r="I44" s="27">
        <v>2</v>
      </c>
      <c r="J44" s="28">
        <f t="shared" si="0"/>
        <v>40</v>
      </c>
      <c r="K44" s="29">
        <f t="shared" si="1"/>
        <v>75</v>
      </c>
      <c r="L44" s="100" t="s">
        <v>60</v>
      </c>
      <c r="M44" s="101" t="s">
        <v>49</v>
      </c>
      <c r="N44" s="102">
        <v>673.93</v>
      </c>
    </row>
    <row r="46" spans="1:19" ht="114.6" customHeight="1" x14ac:dyDescent="0.3">
      <c r="A46" s="184" t="s">
        <v>65</v>
      </c>
      <c r="B46" s="184"/>
      <c r="C46" s="184"/>
      <c r="D46" s="184"/>
      <c r="E46" s="184"/>
      <c r="F46" s="184"/>
      <c r="G46" s="184"/>
      <c r="H46" s="184"/>
      <c r="I46" s="184"/>
      <c r="J46" s="184"/>
      <c r="K46" s="184"/>
      <c r="L46" s="184"/>
      <c r="M46" s="184"/>
      <c r="N46" s="184"/>
    </row>
    <row r="47" spans="1:19" ht="127.2" customHeight="1" x14ac:dyDescent="0.3">
      <c r="A47" s="184" t="s">
        <v>66</v>
      </c>
      <c r="B47" s="184"/>
      <c r="C47" s="184"/>
      <c r="D47" s="184"/>
      <c r="E47" s="184"/>
      <c r="F47" s="184"/>
      <c r="G47" s="184"/>
      <c r="H47" s="184"/>
      <c r="I47" s="184"/>
      <c r="J47" s="184"/>
      <c r="K47" s="184"/>
      <c r="L47" s="184"/>
      <c r="M47" s="184"/>
      <c r="N47" s="184"/>
    </row>
    <row r="48" spans="1:19" ht="55.95" customHeight="1" x14ac:dyDescent="0.3">
      <c r="A48" s="184" t="s">
        <v>67</v>
      </c>
      <c r="B48" s="184"/>
      <c r="C48" s="184"/>
      <c r="D48" s="184"/>
      <c r="E48" s="184"/>
      <c r="F48" s="184"/>
      <c r="G48" s="184"/>
      <c r="H48" s="184"/>
      <c r="I48" s="184"/>
      <c r="J48" s="184"/>
      <c r="K48" s="184"/>
      <c r="L48" s="184"/>
      <c r="M48" s="184"/>
      <c r="N48" s="184"/>
    </row>
    <row r="49" spans="1:14" ht="73.95" customHeight="1" x14ac:dyDescent="0.3">
      <c r="A49" s="184" t="s">
        <v>68</v>
      </c>
      <c r="B49" s="184"/>
      <c r="C49" s="184"/>
      <c r="D49" s="184"/>
      <c r="E49" s="184"/>
      <c r="F49" s="184"/>
      <c r="G49" s="184"/>
      <c r="H49" s="184"/>
      <c r="I49" s="184"/>
      <c r="J49" s="184"/>
      <c r="K49" s="184"/>
      <c r="L49" s="184"/>
      <c r="M49" s="184"/>
      <c r="N49" s="184"/>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49"/>
  <sheetViews>
    <sheetView tabSelected="1" zoomScale="85" zoomScaleNormal="85" workbookViewId="0">
      <selection activeCell="D46" sqref="D46"/>
    </sheetView>
  </sheetViews>
  <sheetFormatPr defaultRowHeight="15.6" x14ac:dyDescent="0.3"/>
  <cols>
    <col min="1" max="1" width="6.21875" style="127" customWidth="1"/>
    <col min="2" max="2" width="50.21875" style="130" customWidth="1"/>
    <col min="3" max="8" width="15.77734375" style="130" customWidth="1"/>
    <col min="9" max="9" width="19.77734375" style="127" customWidth="1"/>
    <col min="10" max="10" width="16.5546875" style="1" customWidth="1"/>
    <col min="11" max="240" width="9.21875" style="127"/>
    <col min="241" max="241" width="6.21875" style="127" customWidth="1"/>
    <col min="242" max="242" width="50.21875" style="127" customWidth="1"/>
    <col min="243" max="249" width="15.77734375" style="127" customWidth="1"/>
    <col min="250" max="251" width="19.77734375" style="127" customWidth="1"/>
    <col min="252" max="254" width="25" style="127" customWidth="1"/>
    <col min="255" max="255" width="9.21875" style="127"/>
    <col min="256" max="257" width="12.5546875" style="127" customWidth="1"/>
    <col min="258" max="496" width="9.21875" style="127"/>
    <col min="497" max="497" width="6.21875" style="127" customWidth="1"/>
    <col min="498" max="498" width="50.21875" style="127" customWidth="1"/>
    <col min="499" max="505" width="15.77734375" style="127" customWidth="1"/>
    <col min="506" max="507" width="19.77734375" style="127" customWidth="1"/>
    <col min="508" max="510" width="25" style="127" customWidth="1"/>
    <col min="511" max="511" width="9.21875" style="127"/>
    <col min="512" max="513" width="12.5546875" style="127" customWidth="1"/>
    <col min="514" max="752" width="9.21875" style="127"/>
    <col min="753" max="753" width="6.21875" style="127" customWidth="1"/>
    <col min="754" max="754" width="50.21875" style="127" customWidth="1"/>
    <col min="755" max="761" width="15.77734375" style="127" customWidth="1"/>
    <col min="762" max="763" width="19.77734375" style="127" customWidth="1"/>
    <col min="764" max="766" width="25" style="127" customWidth="1"/>
    <col min="767" max="767" width="9.21875" style="127"/>
    <col min="768" max="769" width="12.5546875" style="127" customWidth="1"/>
    <col min="770" max="1008" width="9.21875" style="127"/>
    <col min="1009" max="1009" width="6.21875" style="127" customWidth="1"/>
    <col min="1010" max="1010" width="50.21875" style="127" customWidth="1"/>
    <col min="1011" max="1017" width="15.77734375" style="127" customWidth="1"/>
    <col min="1018" max="1019" width="19.77734375" style="127" customWidth="1"/>
    <col min="1020" max="1022" width="25" style="127" customWidth="1"/>
    <col min="1023" max="1023" width="9.21875" style="127"/>
    <col min="1024" max="1025" width="12.5546875" style="127" customWidth="1"/>
    <col min="1026" max="1264" width="9.21875" style="127"/>
    <col min="1265" max="1265" width="6.21875" style="127" customWidth="1"/>
    <col min="1266" max="1266" width="50.21875" style="127" customWidth="1"/>
    <col min="1267" max="1273" width="15.77734375" style="127" customWidth="1"/>
    <col min="1274" max="1275" width="19.77734375" style="127" customWidth="1"/>
    <col min="1276" max="1278" width="25" style="127" customWidth="1"/>
    <col min="1279" max="1279" width="9.21875" style="127"/>
    <col min="1280" max="1281" width="12.5546875" style="127" customWidth="1"/>
    <col min="1282" max="1520" width="9.21875" style="127"/>
    <col min="1521" max="1521" width="6.21875" style="127" customWidth="1"/>
    <col min="1522" max="1522" width="50.21875" style="127" customWidth="1"/>
    <col min="1523" max="1529" width="15.77734375" style="127" customWidth="1"/>
    <col min="1530" max="1531" width="19.77734375" style="127" customWidth="1"/>
    <col min="1532" max="1534" width="25" style="127" customWidth="1"/>
    <col min="1535" max="1535" width="9.21875" style="127"/>
    <col min="1536" max="1537" width="12.5546875" style="127" customWidth="1"/>
    <col min="1538" max="1776" width="9.21875" style="127"/>
    <col min="1777" max="1777" width="6.21875" style="127" customWidth="1"/>
    <col min="1778" max="1778" width="50.21875" style="127" customWidth="1"/>
    <col min="1779" max="1785" width="15.77734375" style="127" customWidth="1"/>
    <col min="1786" max="1787" width="19.77734375" style="127" customWidth="1"/>
    <col min="1788" max="1790" width="25" style="127" customWidth="1"/>
    <col min="1791" max="1791" width="9.21875" style="127"/>
    <col min="1792" max="1793" width="12.5546875" style="127" customWidth="1"/>
    <col min="1794" max="2032" width="9.21875" style="127"/>
    <col min="2033" max="2033" width="6.21875" style="127" customWidth="1"/>
    <col min="2034" max="2034" width="50.21875" style="127" customWidth="1"/>
    <col min="2035" max="2041" width="15.77734375" style="127" customWidth="1"/>
    <col min="2042" max="2043" width="19.77734375" style="127" customWidth="1"/>
    <col min="2044" max="2046" width="25" style="127" customWidth="1"/>
    <col min="2047" max="2047" width="9.21875" style="127"/>
    <col min="2048" max="2049" width="12.5546875" style="127" customWidth="1"/>
    <col min="2050" max="2288" width="9.21875" style="127"/>
    <col min="2289" max="2289" width="6.21875" style="127" customWidth="1"/>
    <col min="2290" max="2290" width="50.21875" style="127" customWidth="1"/>
    <col min="2291" max="2297" width="15.77734375" style="127" customWidth="1"/>
    <col min="2298" max="2299" width="19.77734375" style="127" customWidth="1"/>
    <col min="2300" max="2302" width="25" style="127" customWidth="1"/>
    <col min="2303" max="2303" width="9.21875" style="127"/>
    <col min="2304" max="2305" width="12.5546875" style="127" customWidth="1"/>
    <col min="2306" max="2544" width="9.21875" style="127"/>
    <col min="2545" max="2545" width="6.21875" style="127" customWidth="1"/>
    <col min="2546" max="2546" width="50.21875" style="127" customWidth="1"/>
    <col min="2547" max="2553" width="15.77734375" style="127" customWidth="1"/>
    <col min="2554" max="2555" width="19.77734375" style="127" customWidth="1"/>
    <col min="2556" max="2558" width="25" style="127" customWidth="1"/>
    <col min="2559" max="2559" width="9.21875" style="127"/>
    <col min="2560" max="2561" width="12.5546875" style="127" customWidth="1"/>
    <col min="2562" max="2800" width="9.21875" style="127"/>
    <col min="2801" max="2801" width="6.21875" style="127" customWidth="1"/>
    <col min="2802" max="2802" width="50.21875" style="127" customWidth="1"/>
    <col min="2803" max="2809" width="15.77734375" style="127" customWidth="1"/>
    <col min="2810" max="2811" width="19.77734375" style="127" customWidth="1"/>
    <col min="2812" max="2814" width="25" style="127" customWidth="1"/>
    <col min="2815" max="2815" width="9.21875" style="127"/>
    <col min="2816" max="2817" width="12.5546875" style="127" customWidth="1"/>
    <col min="2818" max="3056" width="9.21875" style="127"/>
    <col min="3057" max="3057" width="6.21875" style="127" customWidth="1"/>
    <col min="3058" max="3058" width="50.21875" style="127" customWidth="1"/>
    <col min="3059" max="3065" width="15.77734375" style="127" customWidth="1"/>
    <col min="3066" max="3067" width="19.77734375" style="127" customWidth="1"/>
    <col min="3068" max="3070" width="25" style="127" customWidth="1"/>
    <col min="3071" max="3071" width="9.21875" style="127"/>
    <col min="3072" max="3073" width="12.5546875" style="127" customWidth="1"/>
    <col min="3074" max="3312" width="9.21875" style="127"/>
    <col min="3313" max="3313" width="6.21875" style="127" customWidth="1"/>
    <col min="3314" max="3314" width="50.21875" style="127" customWidth="1"/>
    <col min="3315" max="3321" width="15.77734375" style="127" customWidth="1"/>
    <col min="3322" max="3323" width="19.77734375" style="127" customWidth="1"/>
    <col min="3324" max="3326" width="25" style="127" customWidth="1"/>
    <col min="3327" max="3327" width="9.21875" style="127"/>
    <col min="3328" max="3329" width="12.5546875" style="127" customWidth="1"/>
    <col min="3330" max="3568" width="9.21875" style="127"/>
    <col min="3569" max="3569" width="6.21875" style="127" customWidth="1"/>
    <col min="3570" max="3570" width="50.21875" style="127" customWidth="1"/>
    <col min="3571" max="3577" width="15.77734375" style="127" customWidth="1"/>
    <col min="3578" max="3579" width="19.77734375" style="127" customWidth="1"/>
    <col min="3580" max="3582" width="25" style="127" customWidth="1"/>
    <col min="3583" max="3583" width="9.21875" style="127"/>
    <col min="3584" max="3585" width="12.5546875" style="127" customWidth="1"/>
    <col min="3586" max="3824" width="9.21875" style="127"/>
    <col min="3825" max="3825" width="6.21875" style="127" customWidth="1"/>
    <col min="3826" max="3826" width="50.21875" style="127" customWidth="1"/>
    <col min="3827" max="3833" width="15.77734375" style="127" customWidth="1"/>
    <col min="3834" max="3835" width="19.77734375" style="127" customWidth="1"/>
    <col min="3836" max="3838" width="25" style="127" customWidth="1"/>
    <col min="3839" max="3839" width="9.21875" style="127"/>
    <col min="3840" max="3841" width="12.5546875" style="127" customWidth="1"/>
    <col min="3842" max="4080" width="9.21875" style="127"/>
    <col min="4081" max="4081" width="6.21875" style="127" customWidth="1"/>
    <col min="4082" max="4082" width="50.21875" style="127" customWidth="1"/>
    <col min="4083" max="4089" width="15.77734375" style="127" customWidth="1"/>
    <col min="4090" max="4091" width="19.77734375" style="127" customWidth="1"/>
    <col min="4092" max="4094" width="25" style="127" customWidth="1"/>
    <col min="4095" max="4095" width="9.21875" style="127"/>
    <col min="4096" max="4097" width="12.5546875" style="127" customWidth="1"/>
    <col min="4098" max="4336" width="9.21875" style="127"/>
    <col min="4337" max="4337" width="6.21875" style="127" customWidth="1"/>
    <col min="4338" max="4338" width="50.21875" style="127" customWidth="1"/>
    <col min="4339" max="4345" width="15.77734375" style="127" customWidth="1"/>
    <col min="4346" max="4347" width="19.77734375" style="127" customWidth="1"/>
    <col min="4348" max="4350" width="25" style="127" customWidth="1"/>
    <col min="4351" max="4351" width="9.21875" style="127"/>
    <col min="4352" max="4353" width="12.5546875" style="127" customWidth="1"/>
    <col min="4354" max="4592" width="9.21875" style="127"/>
    <col min="4593" max="4593" width="6.21875" style="127" customWidth="1"/>
    <col min="4594" max="4594" width="50.21875" style="127" customWidth="1"/>
    <col min="4595" max="4601" width="15.77734375" style="127" customWidth="1"/>
    <col min="4602" max="4603" width="19.77734375" style="127" customWidth="1"/>
    <col min="4604" max="4606" width="25" style="127" customWidth="1"/>
    <col min="4607" max="4607" width="9.21875" style="127"/>
    <col min="4608" max="4609" width="12.5546875" style="127" customWidth="1"/>
    <col min="4610" max="4848" width="9.21875" style="127"/>
    <col min="4849" max="4849" width="6.21875" style="127" customWidth="1"/>
    <col min="4850" max="4850" width="50.21875" style="127" customWidth="1"/>
    <col min="4851" max="4857" width="15.77734375" style="127" customWidth="1"/>
    <col min="4858" max="4859" width="19.77734375" style="127" customWidth="1"/>
    <col min="4860" max="4862" width="25" style="127" customWidth="1"/>
    <col min="4863" max="4863" width="9.21875" style="127"/>
    <col min="4864" max="4865" width="12.5546875" style="127" customWidth="1"/>
    <col min="4866" max="5104" width="9.21875" style="127"/>
    <col min="5105" max="5105" width="6.21875" style="127" customWidth="1"/>
    <col min="5106" max="5106" width="50.21875" style="127" customWidth="1"/>
    <col min="5107" max="5113" width="15.77734375" style="127" customWidth="1"/>
    <col min="5114" max="5115" width="19.77734375" style="127" customWidth="1"/>
    <col min="5116" max="5118" width="25" style="127" customWidth="1"/>
    <col min="5119" max="5119" width="9.21875" style="127"/>
    <col min="5120" max="5121" width="12.5546875" style="127" customWidth="1"/>
    <col min="5122" max="5360" width="9.21875" style="127"/>
    <col min="5361" max="5361" width="6.21875" style="127" customWidth="1"/>
    <col min="5362" max="5362" width="50.21875" style="127" customWidth="1"/>
    <col min="5363" max="5369" width="15.77734375" style="127" customWidth="1"/>
    <col min="5370" max="5371" width="19.77734375" style="127" customWidth="1"/>
    <col min="5372" max="5374" width="25" style="127" customWidth="1"/>
    <col min="5375" max="5375" width="9.21875" style="127"/>
    <col min="5376" max="5377" width="12.5546875" style="127" customWidth="1"/>
    <col min="5378" max="5616" width="9.21875" style="127"/>
    <col min="5617" max="5617" width="6.21875" style="127" customWidth="1"/>
    <col min="5618" max="5618" width="50.21875" style="127" customWidth="1"/>
    <col min="5619" max="5625" width="15.77734375" style="127" customWidth="1"/>
    <col min="5626" max="5627" width="19.77734375" style="127" customWidth="1"/>
    <col min="5628" max="5630" width="25" style="127" customWidth="1"/>
    <col min="5631" max="5631" width="9.21875" style="127"/>
    <col min="5632" max="5633" width="12.5546875" style="127" customWidth="1"/>
    <col min="5634" max="5872" width="9.21875" style="127"/>
    <col min="5873" max="5873" width="6.21875" style="127" customWidth="1"/>
    <col min="5874" max="5874" width="50.21875" style="127" customWidth="1"/>
    <col min="5875" max="5881" width="15.77734375" style="127" customWidth="1"/>
    <col min="5882" max="5883" width="19.77734375" style="127" customWidth="1"/>
    <col min="5884" max="5886" width="25" style="127" customWidth="1"/>
    <col min="5887" max="5887" width="9.21875" style="127"/>
    <col min="5888" max="5889" width="12.5546875" style="127" customWidth="1"/>
    <col min="5890" max="6128" width="9.21875" style="127"/>
    <col min="6129" max="6129" width="6.21875" style="127" customWidth="1"/>
    <col min="6130" max="6130" width="50.21875" style="127" customWidth="1"/>
    <col min="6131" max="6137" width="15.77734375" style="127" customWidth="1"/>
    <col min="6138" max="6139" width="19.77734375" style="127" customWidth="1"/>
    <col min="6140" max="6142" width="25" style="127" customWidth="1"/>
    <col min="6143" max="6143" width="9.21875" style="127"/>
    <col min="6144" max="6145" width="12.5546875" style="127" customWidth="1"/>
    <col min="6146" max="6384" width="9.21875" style="127"/>
    <col min="6385" max="6385" width="6.21875" style="127" customWidth="1"/>
    <col min="6386" max="6386" width="50.21875" style="127" customWidth="1"/>
    <col min="6387" max="6393" width="15.77734375" style="127" customWidth="1"/>
    <col min="6394" max="6395" width="19.77734375" style="127" customWidth="1"/>
    <col min="6396" max="6398" width="25" style="127" customWidth="1"/>
    <col min="6399" max="6399" width="9.21875" style="127"/>
    <col min="6400" max="6401" width="12.5546875" style="127" customWidth="1"/>
    <col min="6402" max="6640" width="9.21875" style="127"/>
    <col min="6641" max="6641" width="6.21875" style="127" customWidth="1"/>
    <col min="6642" max="6642" width="50.21875" style="127" customWidth="1"/>
    <col min="6643" max="6649" width="15.77734375" style="127" customWidth="1"/>
    <col min="6650" max="6651" width="19.77734375" style="127" customWidth="1"/>
    <col min="6652" max="6654" width="25" style="127" customWidth="1"/>
    <col min="6655" max="6655" width="9.21875" style="127"/>
    <col min="6656" max="6657" width="12.5546875" style="127" customWidth="1"/>
    <col min="6658" max="6896" width="9.21875" style="127"/>
    <col min="6897" max="6897" width="6.21875" style="127" customWidth="1"/>
    <col min="6898" max="6898" width="50.21875" style="127" customWidth="1"/>
    <col min="6899" max="6905" width="15.77734375" style="127" customWidth="1"/>
    <col min="6906" max="6907" width="19.77734375" style="127" customWidth="1"/>
    <col min="6908" max="6910" width="25" style="127" customWidth="1"/>
    <col min="6911" max="6911" width="9.21875" style="127"/>
    <col min="6912" max="6913" width="12.5546875" style="127" customWidth="1"/>
    <col min="6914" max="7152" width="9.21875" style="127"/>
    <col min="7153" max="7153" width="6.21875" style="127" customWidth="1"/>
    <col min="7154" max="7154" width="50.21875" style="127" customWidth="1"/>
    <col min="7155" max="7161" width="15.77734375" style="127" customWidth="1"/>
    <col min="7162" max="7163" width="19.77734375" style="127" customWidth="1"/>
    <col min="7164" max="7166" width="25" style="127" customWidth="1"/>
    <col min="7167" max="7167" width="9.21875" style="127"/>
    <col min="7168" max="7169" width="12.5546875" style="127" customWidth="1"/>
    <col min="7170" max="7408" width="9.21875" style="127"/>
    <col min="7409" max="7409" width="6.21875" style="127" customWidth="1"/>
    <col min="7410" max="7410" width="50.21875" style="127" customWidth="1"/>
    <col min="7411" max="7417" width="15.77734375" style="127" customWidth="1"/>
    <col min="7418" max="7419" width="19.77734375" style="127" customWidth="1"/>
    <col min="7420" max="7422" width="25" style="127" customWidth="1"/>
    <col min="7423" max="7423" width="9.21875" style="127"/>
    <col min="7424" max="7425" width="12.5546875" style="127" customWidth="1"/>
    <col min="7426" max="7664" width="9.21875" style="127"/>
    <col min="7665" max="7665" width="6.21875" style="127" customWidth="1"/>
    <col min="7666" max="7666" width="50.21875" style="127" customWidth="1"/>
    <col min="7667" max="7673" width="15.77734375" style="127" customWidth="1"/>
    <col min="7674" max="7675" width="19.77734375" style="127" customWidth="1"/>
    <col min="7676" max="7678" width="25" style="127" customWidth="1"/>
    <col min="7679" max="7679" width="9.21875" style="127"/>
    <col min="7680" max="7681" width="12.5546875" style="127" customWidth="1"/>
    <col min="7682" max="7920" width="9.21875" style="127"/>
    <col min="7921" max="7921" width="6.21875" style="127" customWidth="1"/>
    <col min="7922" max="7922" width="50.21875" style="127" customWidth="1"/>
    <col min="7923" max="7929" width="15.77734375" style="127" customWidth="1"/>
    <col min="7930" max="7931" width="19.77734375" style="127" customWidth="1"/>
    <col min="7932" max="7934" width="25" style="127" customWidth="1"/>
    <col min="7935" max="7935" width="9.21875" style="127"/>
    <col min="7936" max="7937" width="12.5546875" style="127" customWidth="1"/>
    <col min="7938" max="8176" width="9.21875" style="127"/>
    <col min="8177" max="8177" width="6.21875" style="127" customWidth="1"/>
    <col min="8178" max="8178" width="50.21875" style="127" customWidth="1"/>
    <col min="8179" max="8185" width="15.77734375" style="127" customWidth="1"/>
    <col min="8186" max="8187" width="19.77734375" style="127" customWidth="1"/>
    <col min="8188" max="8190" width="25" style="127" customWidth="1"/>
    <col min="8191" max="8191" width="9.21875" style="127"/>
    <col min="8192" max="8193" width="12.5546875" style="127" customWidth="1"/>
    <col min="8194" max="8432" width="9.21875" style="127"/>
    <col min="8433" max="8433" width="6.21875" style="127" customWidth="1"/>
    <col min="8434" max="8434" width="50.21875" style="127" customWidth="1"/>
    <col min="8435" max="8441" width="15.77734375" style="127" customWidth="1"/>
    <col min="8442" max="8443" width="19.77734375" style="127" customWidth="1"/>
    <col min="8444" max="8446" width="25" style="127" customWidth="1"/>
    <col min="8447" max="8447" width="9.21875" style="127"/>
    <col min="8448" max="8449" width="12.5546875" style="127" customWidth="1"/>
    <col min="8450" max="8688" width="9.21875" style="127"/>
    <col min="8689" max="8689" width="6.21875" style="127" customWidth="1"/>
    <col min="8690" max="8690" width="50.21875" style="127" customWidth="1"/>
    <col min="8691" max="8697" width="15.77734375" style="127" customWidth="1"/>
    <col min="8698" max="8699" width="19.77734375" style="127" customWidth="1"/>
    <col min="8700" max="8702" width="25" style="127" customWidth="1"/>
    <col min="8703" max="8703" width="9.21875" style="127"/>
    <col min="8704" max="8705" width="12.5546875" style="127" customWidth="1"/>
    <col min="8706" max="8944" width="9.21875" style="127"/>
    <col min="8945" max="8945" width="6.21875" style="127" customWidth="1"/>
    <col min="8946" max="8946" width="50.21875" style="127" customWidth="1"/>
    <col min="8947" max="8953" width="15.77734375" style="127" customWidth="1"/>
    <col min="8954" max="8955" width="19.77734375" style="127" customWidth="1"/>
    <col min="8956" max="8958" width="25" style="127" customWidth="1"/>
    <col min="8959" max="8959" width="9.21875" style="127"/>
    <col min="8960" max="8961" width="12.5546875" style="127" customWidth="1"/>
    <col min="8962" max="9200" width="9.21875" style="127"/>
    <col min="9201" max="9201" width="6.21875" style="127" customWidth="1"/>
    <col min="9202" max="9202" width="50.21875" style="127" customWidth="1"/>
    <col min="9203" max="9209" width="15.77734375" style="127" customWidth="1"/>
    <col min="9210" max="9211" width="19.77734375" style="127" customWidth="1"/>
    <col min="9212" max="9214" width="25" style="127" customWidth="1"/>
    <col min="9215" max="9215" width="9.21875" style="127"/>
    <col min="9216" max="9217" width="12.5546875" style="127" customWidth="1"/>
    <col min="9218" max="9456" width="9.21875" style="127"/>
    <col min="9457" max="9457" width="6.21875" style="127" customWidth="1"/>
    <col min="9458" max="9458" width="50.21875" style="127" customWidth="1"/>
    <col min="9459" max="9465" width="15.77734375" style="127" customWidth="1"/>
    <col min="9466" max="9467" width="19.77734375" style="127" customWidth="1"/>
    <col min="9468" max="9470" width="25" style="127" customWidth="1"/>
    <col min="9471" max="9471" width="9.21875" style="127"/>
    <col min="9472" max="9473" width="12.5546875" style="127" customWidth="1"/>
    <col min="9474" max="9712" width="9.21875" style="127"/>
    <col min="9713" max="9713" width="6.21875" style="127" customWidth="1"/>
    <col min="9714" max="9714" width="50.21875" style="127" customWidth="1"/>
    <col min="9715" max="9721" width="15.77734375" style="127" customWidth="1"/>
    <col min="9722" max="9723" width="19.77734375" style="127" customWidth="1"/>
    <col min="9724" max="9726" width="25" style="127" customWidth="1"/>
    <col min="9727" max="9727" width="9.21875" style="127"/>
    <col min="9728" max="9729" width="12.5546875" style="127" customWidth="1"/>
    <col min="9730" max="9968" width="9.21875" style="127"/>
    <col min="9969" max="9969" width="6.21875" style="127" customWidth="1"/>
    <col min="9970" max="9970" width="50.21875" style="127" customWidth="1"/>
    <col min="9971" max="9977" width="15.77734375" style="127" customWidth="1"/>
    <col min="9978" max="9979" width="19.77734375" style="127" customWidth="1"/>
    <col min="9980" max="9982" width="25" style="127" customWidth="1"/>
    <col min="9983" max="9983" width="9.21875" style="127"/>
    <col min="9984" max="9985" width="12.5546875" style="127" customWidth="1"/>
    <col min="9986" max="10224" width="9.21875" style="127"/>
    <col min="10225" max="10225" width="6.21875" style="127" customWidth="1"/>
    <col min="10226" max="10226" width="50.21875" style="127" customWidth="1"/>
    <col min="10227" max="10233" width="15.77734375" style="127" customWidth="1"/>
    <col min="10234" max="10235" width="19.77734375" style="127" customWidth="1"/>
    <col min="10236" max="10238" width="25" style="127" customWidth="1"/>
    <col min="10239" max="10239" width="9.21875" style="127"/>
    <col min="10240" max="10241" width="12.5546875" style="127" customWidth="1"/>
    <col min="10242" max="10480" width="9.21875" style="127"/>
    <col min="10481" max="10481" width="6.21875" style="127" customWidth="1"/>
    <col min="10482" max="10482" width="50.21875" style="127" customWidth="1"/>
    <col min="10483" max="10489" width="15.77734375" style="127" customWidth="1"/>
    <col min="10490" max="10491" width="19.77734375" style="127" customWidth="1"/>
    <col min="10492" max="10494" width="25" style="127" customWidth="1"/>
    <col min="10495" max="10495" width="9.21875" style="127"/>
    <col min="10496" max="10497" width="12.5546875" style="127" customWidth="1"/>
    <col min="10498" max="10736" width="9.21875" style="127"/>
    <col min="10737" max="10737" width="6.21875" style="127" customWidth="1"/>
    <col min="10738" max="10738" width="50.21875" style="127" customWidth="1"/>
    <col min="10739" max="10745" width="15.77734375" style="127" customWidth="1"/>
    <col min="10746" max="10747" width="19.77734375" style="127" customWidth="1"/>
    <col min="10748" max="10750" width="25" style="127" customWidth="1"/>
    <col min="10751" max="10751" width="9.21875" style="127"/>
    <col min="10752" max="10753" width="12.5546875" style="127" customWidth="1"/>
    <col min="10754" max="10992" width="9.21875" style="127"/>
    <col min="10993" max="10993" width="6.21875" style="127" customWidth="1"/>
    <col min="10994" max="10994" width="50.21875" style="127" customWidth="1"/>
    <col min="10995" max="11001" width="15.77734375" style="127" customWidth="1"/>
    <col min="11002" max="11003" width="19.77734375" style="127" customWidth="1"/>
    <col min="11004" max="11006" width="25" style="127" customWidth="1"/>
    <col min="11007" max="11007" width="9.21875" style="127"/>
    <col min="11008" max="11009" width="12.5546875" style="127" customWidth="1"/>
    <col min="11010" max="11248" width="9.21875" style="127"/>
    <col min="11249" max="11249" width="6.21875" style="127" customWidth="1"/>
    <col min="11250" max="11250" width="50.21875" style="127" customWidth="1"/>
    <col min="11251" max="11257" width="15.77734375" style="127" customWidth="1"/>
    <col min="11258" max="11259" width="19.77734375" style="127" customWidth="1"/>
    <col min="11260" max="11262" width="25" style="127" customWidth="1"/>
    <col min="11263" max="11263" width="9.21875" style="127"/>
    <col min="11264" max="11265" width="12.5546875" style="127" customWidth="1"/>
    <col min="11266" max="11504" width="9.21875" style="127"/>
    <col min="11505" max="11505" width="6.21875" style="127" customWidth="1"/>
    <col min="11506" max="11506" width="50.21875" style="127" customWidth="1"/>
    <col min="11507" max="11513" width="15.77734375" style="127" customWidth="1"/>
    <col min="11514" max="11515" width="19.77734375" style="127" customWidth="1"/>
    <col min="11516" max="11518" width="25" style="127" customWidth="1"/>
    <col min="11519" max="11519" width="9.21875" style="127"/>
    <col min="11520" max="11521" width="12.5546875" style="127" customWidth="1"/>
    <col min="11522" max="11760" width="9.21875" style="127"/>
    <col min="11761" max="11761" width="6.21875" style="127" customWidth="1"/>
    <col min="11762" max="11762" width="50.21875" style="127" customWidth="1"/>
    <col min="11763" max="11769" width="15.77734375" style="127" customWidth="1"/>
    <col min="11770" max="11771" width="19.77734375" style="127" customWidth="1"/>
    <col min="11772" max="11774" width="25" style="127" customWidth="1"/>
    <col min="11775" max="11775" width="9.21875" style="127"/>
    <col min="11776" max="11777" width="12.5546875" style="127" customWidth="1"/>
    <col min="11778" max="12016" width="9.21875" style="127"/>
    <col min="12017" max="12017" width="6.21875" style="127" customWidth="1"/>
    <col min="12018" max="12018" width="50.21875" style="127" customWidth="1"/>
    <col min="12019" max="12025" width="15.77734375" style="127" customWidth="1"/>
    <col min="12026" max="12027" width="19.77734375" style="127" customWidth="1"/>
    <col min="12028" max="12030" width="25" style="127" customWidth="1"/>
    <col min="12031" max="12031" width="9.21875" style="127"/>
    <col min="12032" max="12033" width="12.5546875" style="127" customWidth="1"/>
    <col min="12034" max="12272" width="9.21875" style="127"/>
    <col min="12273" max="12273" width="6.21875" style="127" customWidth="1"/>
    <col min="12274" max="12274" width="50.21875" style="127" customWidth="1"/>
    <col min="12275" max="12281" width="15.77734375" style="127" customWidth="1"/>
    <col min="12282" max="12283" width="19.77734375" style="127" customWidth="1"/>
    <col min="12284" max="12286" width="25" style="127" customWidth="1"/>
    <col min="12287" max="12287" width="9.21875" style="127"/>
    <col min="12288" max="12289" width="12.5546875" style="127" customWidth="1"/>
    <col min="12290" max="12528" width="9.21875" style="127"/>
    <col min="12529" max="12529" width="6.21875" style="127" customWidth="1"/>
    <col min="12530" max="12530" width="50.21875" style="127" customWidth="1"/>
    <col min="12531" max="12537" width="15.77734375" style="127" customWidth="1"/>
    <col min="12538" max="12539" width="19.77734375" style="127" customWidth="1"/>
    <col min="12540" max="12542" width="25" style="127" customWidth="1"/>
    <col min="12543" max="12543" width="9.21875" style="127"/>
    <col min="12544" max="12545" width="12.5546875" style="127" customWidth="1"/>
    <col min="12546" max="12784" width="9.21875" style="127"/>
    <col min="12785" max="12785" width="6.21875" style="127" customWidth="1"/>
    <col min="12786" max="12786" width="50.21875" style="127" customWidth="1"/>
    <col min="12787" max="12793" width="15.77734375" style="127" customWidth="1"/>
    <col min="12794" max="12795" width="19.77734375" style="127" customWidth="1"/>
    <col min="12796" max="12798" width="25" style="127" customWidth="1"/>
    <col min="12799" max="12799" width="9.21875" style="127"/>
    <col min="12800" max="12801" width="12.5546875" style="127" customWidth="1"/>
    <col min="12802" max="13040" width="9.21875" style="127"/>
    <col min="13041" max="13041" width="6.21875" style="127" customWidth="1"/>
    <col min="13042" max="13042" width="50.21875" style="127" customWidth="1"/>
    <col min="13043" max="13049" width="15.77734375" style="127" customWidth="1"/>
    <col min="13050" max="13051" width="19.77734375" style="127" customWidth="1"/>
    <col min="13052" max="13054" width="25" style="127" customWidth="1"/>
    <col min="13055" max="13055" width="9.21875" style="127"/>
    <col min="13056" max="13057" width="12.5546875" style="127" customWidth="1"/>
    <col min="13058" max="13296" width="9.21875" style="127"/>
    <col min="13297" max="13297" width="6.21875" style="127" customWidth="1"/>
    <col min="13298" max="13298" width="50.21875" style="127" customWidth="1"/>
    <col min="13299" max="13305" width="15.77734375" style="127" customWidth="1"/>
    <col min="13306" max="13307" width="19.77734375" style="127" customWidth="1"/>
    <col min="13308" max="13310" width="25" style="127" customWidth="1"/>
    <col min="13311" max="13311" width="9.21875" style="127"/>
    <col min="13312" max="13313" width="12.5546875" style="127" customWidth="1"/>
    <col min="13314" max="13552" width="9.21875" style="127"/>
    <col min="13553" max="13553" width="6.21875" style="127" customWidth="1"/>
    <col min="13554" max="13554" width="50.21875" style="127" customWidth="1"/>
    <col min="13555" max="13561" width="15.77734375" style="127" customWidth="1"/>
    <col min="13562" max="13563" width="19.77734375" style="127" customWidth="1"/>
    <col min="13564" max="13566" width="25" style="127" customWidth="1"/>
    <col min="13567" max="13567" width="9.21875" style="127"/>
    <col min="13568" max="13569" width="12.5546875" style="127" customWidth="1"/>
    <col min="13570" max="13808" width="9.21875" style="127"/>
    <col min="13809" max="13809" width="6.21875" style="127" customWidth="1"/>
    <col min="13810" max="13810" width="50.21875" style="127" customWidth="1"/>
    <col min="13811" max="13817" width="15.77734375" style="127" customWidth="1"/>
    <col min="13818" max="13819" width="19.77734375" style="127" customWidth="1"/>
    <col min="13820" max="13822" width="25" style="127" customWidth="1"/>
    <col min="13823" max="13823" width="9.21875" style="127"/>
    <col min="13824" max="13825" width="12.5546875" style="127" customWidth="1"/>
    <col min="13826" max="14064" width="9.21875" style="127"/>
    <col min="14065" max="14065" width="6.21875" style="127" customWidth="1"/>
    <col min="14066" max="14066" width="50.21875" style="127" customWidth="1"/>
    <col min="14067" max="14073" width="15.77734375" style="127" customWidth="1"/>
    <col min="14074" max="14075" width="19.77734375" style="127" customWidth="1"/>
    <col min="14076" max="14078" width="25" style="127" customWidth="1"/>
    <col min="14079" max="14079" width="9.21875" style="127"/>
    <col min="14080" max="14081" width="12.5546875" style="127" customWidth="1"/>
    <col min="14082" max="14320" width="9.21875" style="127"/>
    <col min="14321" max="14321" width="6.21875" style="127" customWidth="1"/>
    <col min="14322" max="14322" width="50.21875" style="127" customWidth="1"/>
    <col min="14323" max="14329" width="15.77734375" style="127" customWidth="1"/>
    <col min="14330" max="14331" width="19.77734375" style="127" customWidth="1"/>
    <col min="14332" max="14334" width="25" style="127" customWidth="1"/>
    <col min="14335" max="14335" width="9.21875" style="127"/>
    <col min="14336" max="14337" width="12.5546875" style="127" customWidth="1"/>
    <col min="14338" max="14576" width="9.21875" style="127"/>
    <col min="14577" max="14577" width="6.21875" style="127" customWidth="1"/>
    <col min="14578" max="14578" width="50.21875" style="127" customWidth="1"/>
    <col min="14579" max="14585" width="15.77734375" style="127" customWidth="1"/>
    <col min="14586" max="14587" width="19.77734375" style="127" customWidth="1"/>
    <col min="14588" max="14590" width="25" style="127" customWidth="1"/>
    <col min="14591" max="14591" width="9.21875" style="127"/>
    <col min="14592" max="14593" width="12.5546875" style="127" customWidth="1"/>
    <col min="14594" max="14832" width="9.21875" style="127"/>
    <col min="14833" max="14833" width="6.21875" style="127" customWidth="1"/>
    <col min="14834" max="14834" width="50.21875" style="127" customWidth="1"/>
    <col min="14835" max="14841" width="15.77734375" style="127" customWidth="1"/>
    <col min="14842" max="14843" width="19.77734375" style="127" customWidth="1"/>
    <col min="14844" max="14846" width="25" style="127" customWidth="1"/>
    <col min="14847" max="14847" width="9.21875" style="127"/>
    <col min="14848" max="14849" width="12.5546875" style="127" customWidth="1"/>
    <col min="14850" max="15088" width="9.21875" style="127"/>
    <col min="15089" max="15089" width="6.21875" style="127" customWidth="1"/>
    <col min="15090" max="15090" width="50.21875" style="127" customWidth="1"/>
    <col min="15091" max="15097" width="15.77734375" style="127" customWidth="1"/>
    <col min="15098" max="15099" width="19.77734375" style="127" customWidth="1"/>
    <col min="15100" max="15102" width="25" style="127" customWidth="1"/>
    <col min="15103" max="15103" width="9.21875" style="127"/>
    <col min="15104" max="15105" width="12.5546875" style="127" customWidth="1"/>
    <col min="15106" max="15344" width="9.21875" style="127"/>
    <col min="15345" max="15345" width="6.21875" style="127" customWidth="1"/>
    <col min="15346" max="15346" width="50.21875" style="127" customWidth="1"/>
    <col min="15347" max="15353" width="15.77734375" style="127" customWidth="1"/>
    <col min="15354" max="15355" width="19.77734375" style="127" customWidth="1"/>
    <col min="15356" max="15358" width="25" style="127" customWidth="1"/>
    <col min="15359" max="15359" width="9.21875" style="127"/>
    <col min="15360" max="15361" width="12.5546875" style="127" customWidth="1"/>
    <col min="15362" max="15600" width="9.21875" style="127"/>
    <col min="15601" max="15601" width="6.21875" style="127" customWidth="1"/>
    <col min="15602" max="15602" width="50.21875" style="127" customWidth="1"/>
    <col min="15603" max="15609" width="15.77734375" style="127" customWidth="1"/>
    <col min="15610" max="15611" width="19.77734375" style="127" customWidth="1"/>
    <col min="15612" max="15614" width="25" style="127" customWidth="1"/>
    <col min="15615" max="15615" width="9.21875" style="127"/>
    <col min="15616" max="15617" width="12.5546875" style="127" customWidth="1"/>
    <col min="15618" max="15856" width="9.21875" style="127"/>
    <col min="15857" max="15857" width="6.21875" style="127" customWidth="1"/>
    <col min="15858" max="15858" width="50.21875" style="127" customWidth="1"/>
    <col min="15859" max="15865" width="15.77734375" style="127" customWidth="1"/>
    <col min="15866" max="15867" width="19.77734375" style="127" customWidth="1"/>
    <col min="15868" max="15870" width="25" style="127" customWidth="1"/>
    <col min="15871" max="15871" width="9.21875" style="127"/>
    <col min="15872" max="15873" width="12.5546875" style="127" customWidth="1"/>
    <col min="15874" max="16112" width="9.21875" style="127"/>
    <col min="16113" max="16113" width="6.21875" style="127" customWidth="1"/>
    <col min="16114" max="16114" width="50.21875" style="127" customWidth="1"/>
    <col min="16115" max="16121" width="15.77734375" style="127" customWidth="1"/>
    <col min="16122" max="16123" width="19.77734375" style="127" customWidth="1"/>
    <col min="16124" max="16126" width="25" style="127" customWidth="1"/>
    <col min="16127" max="16127" width="9.21875" style="127"/>
    <col min="16128" max="16129" width="12.5546875" style="127" customWidth="1"/>
    <col min="16130" max="16383" width="9.21875" style="127"/>
    <col min="16384" max="16384" width="9.21875" style="127" customWidth="1"/>
  </cols>
  <sheetData>
    <row r="1" spans="1:10" ht="16.2" customHeight="1" x14ac:dyDescent="0.3">
      <c r="B1" s="164" t="s">
        <v>81</v>
      </c>
      <c r="C1" s="128"/>
      <c r="D1" s="128"/>
      <c r="E1" s="128"/>
      <c r="F1" s="128"/>
      <c r="G1" s="128"/>
      <c r="H1" s="128"/>
      <c r="I1" s="129"/>
      <c r="J1" s="3"/>
    </row>
    <row r="2" spans="1:10" ht="26.7" customHeight="1" x14ac:dyDescent="0.35">
      <c r="A2" s="187" t="s">
        <v>76</v>
      </c>
      <c r="B2" s="187"/>
      <c r="C2" s="187"/>
      <c r="D2" s="187"/>
      <c r="E2" s="187"/>
      <c r="F2" s="187"/>
      <c r="G2" s="187"/>
      <c r="H2" s="187"/>
      <c r="I2" s="187"/>
      <c r="J2" s="187"/>
    </row>
    <row r="3" spans="1:10" ht="16.5" customHeight="1" x14ac:dyDescent="0.35">
      <c r="A3" s="187"/>
      <c r="B3" s="187"/>
      <c r="C3" s="187"/>
      <c r="D3" s="187"/>
      <c r="E3" s="187"/>
      <c r="F3" s="187"/>
      <c r="G3" s="187"/>
      <c r="H3" s="187"/>
      <c r="I3" s="187"/>
      <c r="J3" s="187"/>
    </row>
    <row r="4" spans="1:10" ht="15.75" customHeight="1" thickBot="1" x14ac:dyDescent="0.35">
      <c r="A4" s="130"/>
      <c r="B4" s="188"/>
      <c r="C4" s="188"/>
      <c r="D4" s="188"/>
      <c r="E4" s="188"/>
      <c r="F4" s="188"/>
      <c r="G4" s="188"/>
      <c r="H4" s="188"/>
      <c r="I4" s="188"/>
      <c r="J4" s="188"/>
    </row>
    <row r="5" spans="1:10" ht="171" customHeight="1" thickBot="1" x14ac:dyDescent="0.35">
      <c r="A5" s="131" t="s">
        <v>1</v>
      </c>
      <c r="B5" s="132" t="s">
        <v>2</v>
      </c>
      <c r="C5" s="133" t="s">
        <v>3</v>
      </c>
      <c r="D5" s="134" t="s">
        <v>4</v>
      </c>
      <c r="E5" s="134" t="s">
        <v>72</v>
      </c>
      <c r="F5" s="134" t="s">
        <v>73</v>
      </c>
      <c r="G5" s="135" t="s">
        <v>8</v>
      </c>
      <c r="H5" s="135" t="s">
        <v>9</v>
      </c>
      <c r="I5" s="159" t="s">
        <v>11</v>
      </c>
      <c r="J5" s="159" t="s">
        <v>75</v>
      </c>
    </row>
    <row r="6" spans="1:10" ht="15" customHeight="1" thickBot="1" x14ac:dyDescent="0.35">
      <c r="A6" s="136">
        <v>1</v>
      </c>
      <c r="B6" s="137">
        <v>2</v>
      </c>
      <c r="C6" s="138">
        <v>3</v>
      </c>
      <c r="D6" s="139">
        <v>4</v>
      </c>
      <c r="E6" s="139">
        <v>5</v>
      </c>
      <c r="F6" s="139">
        <v>6</v>
      </c>
      <c r="G6" s="140">
        <v>7</v>
      </c>
      <c r="H6" s="140">
        <v>8</v>
      </c>
      <c r="I6" s="137" t="s">
        <v>74</v>
      </c>
      <c r="J6" s="163">
        <v>10</v>
      </c>
    </row>
    <row r="7" spans="1:10" ht="31.2" x14ac:dyDescent="0.3">
      <c r="A7" s="151">
        <v>1</v>
      </c>
      <c r="B7" s="160" t="s">
        <v>18</v>
      </c>
      <c r="C7" s="155">
        <v>50</v>
      </c>
      <c r="D7" s="156">
        <v>24</v>
      </c>
      <c r="E7" s="156">
        <v>35</v>
      </c>
      <c r="F7" s="156">
        <v>15</v>
      </c>
      <c r="G7" s="157">
        <v>2</v>
      </c>
      <c r="H7" s="145">
        <v>2</v>
      </c>
      <c r="I7" s="158">
        <f t="shared" ref="I7:I40" si="0">C7+D7+E7+F7+G7+H7</f>
        <v>128</v>
      </c>
      <c r="J7" s="165">
        <v>1551.66</v>
      </c>
    </row>
    <row r="8" spans="1:10" ht="31.8" thickBot="1" x14ac:dyDescent="0.35">
      <c r="A8" s="154">
        <v>2</v>
      </c>
      <c r="B8" s="161" t="s">
        <v>20</v>
      </c>
      <c r="C8" s="146">
        <v>50</v>
      </c>
      <c r="D8" s="147">
        <v>24</v>
      </c>
      <c r="E8" s="147">
        <v>35</v>
      </c>
      <c r="F8" s="147"/>
      <c r="G8" s="148">
        <v>2</v>
      </c>
      <c r="H8" s="149">
        <v>2</v>
      </c>
      <c r="I8" s="150">
        <f t="shared" si="0"/>
        <v>113</v>
      </c>
      <c r="J8" s="166">
        <v>1551.66</v>
      </c>
    </row>
    <row r="9" spans="1:10" ht="31.2" x14ac:dyDescent="0.3">
      <c r="A9" s="151">
        <v>3</v>
      </c>
      <c r="B9" s="160" t="s">
        <v>21</v>
      </c>
      <c r="C9" s="155">
        <v>30</v>
      </c>
      <c r="D9" s="156">
        <v>24</v>
      </c>
      <c r="E9" s="156"/>
      <c r="F9" s="156">
        <v>15</v>
      </c>
      <c r="G9" s="157">
        <v>2</v>
      </c>
      <c r="H9" s="145">
        <v>2</v>
      </c>
      <c r="I9" s="158">
        <f t="shared" si="0"/>
        <v>73</v>
      </c>
      <c r="J9" s="165">
        <v>1508.02</v>
      </c>
    </row>
    <row r="10" spans="1:10" ht="31.2" x14ac:dyDescent="0.3">
      <c r="A10" s="141">
        <v>4</v>
      </c>
      <c r="B10" s="162" t="s">
        <v>22</v>
      </c>
      <c r="C10" s="142">
        <v>30</v>
      </c>
      <c r="D10" s="143">
        <v>24</v>
      </c>
      <c r="E10" s="143"/>
      <c r="F10" s="143"/>
      <c r="G10" s="144">
        <v>2</v>
      </c>
      <c r="H10" s="152">
        <v>2</v>
      </c>
      <c r="I10" s="153">
        <f t="shared" si="0"/>
        <v>58</v>
      </c>
      <c r="J10" s="167">
        <v>1412.92</v>
      </c>
    </row>
    <row r="11" spans="1:10" ht="31.2" x14ac:dyDescent="0.3">
      <c r="A11" s="141">
        <v>5</v>
      </c>
      <c r="B11" s="162" t="s">
        <v>23</v>
      </c>
      <c r="C11" s="142">
        <v>30</v>
      </c>
      <c r="D11" s="143">
        <v>24</v>
      </c>
      <c r="E11" s="143">
        <v>35</v>
      </c>
      <c r="F11" s="143">
        <v>15</v>
      </c>
      <c r="G11" s="144">
        <v>2</v>
      </c>
      <c r="H11" s="152">
        <v>2</v>
      </c>
      <c r="I11" s="153">
        <f t="shared" si="0"/>
        <v>108</v>
      </c>
      <c r="J11" s="167">
        <v>1551.66</v>
      </c>
    </row>
    <row r="12" spans="1:10" ht="31.8" thickBot="1" x14ac:dyDescent="0.35">
      <c r="A12" s="154">
        <v>6</v>
      </c>
      <c r="B12" s="161" t="s">
        <v>26</v>
      </c>
      <c r="C12" s="146">
        <v>30</v>
      </c>
      <c r="D12" s="147">
        <v>24</v>
      </c>
      <c r="E12" s="147">
        <v>35</v>
      </c>
      <c r="F12" s="147"/>
      <c r="G12" s="148">
        <v>2</v>
      </c>
      <c r="H12" s="149">
        <v>2</v>
      </c>
      <c r="I12" s="150">
        <f t="shared" si="0"/>
        <v>93</v>
      </c>
      <c r="J12" s="166">
        <v>1551.66</v>
      </c>
    </row>
    <row r="13" spans="1:10" ht="31.2" x14ac:dyDescent="0.3">
      <c r="A13" s="151">
        <v>7</v>
      </c>
      <c r="B13" s="160" t="s">
        <v>28</v>
      </c>
      <c r="C13" s="155">
        <v>30</v>
      </c>
      <c r="D13" s="156">
        <v>24</v>
      </c>
      <c r="E13" s="156"/>
      <c r="F13" s="156">
        <v>15</v>
      </c>
      <c r="G13" s="157">
        <v>2</v>
      </c>
      <c r="H13" s="145">
        <v>2</v>
      </c>
      <c r="I13" s="158">
        <f t="shared" si="0"/>
        <v>73</v>
      </c>
      <c r="J13" s="165">
        <v>1508.02</v>
      </c>
    </row>
    <row r="14" spans="1:10" ht="31.2" x14ac:dyDescent="0.3">
      <c r="A14" s="141">
        <v>8</v>
      </c>
      <c r="B14" s="162" t="s">
        <v>29</v>
      </c>
      <c r="C14" s="142">
        <v>30</v>
      </c>
      <c r="D14" s="143">
        <v>24</v>
      </c>
      <c r="E14" s="143"/>
      <c r="F14" s="143"/>
      <c r="G14" s="144">
        <v>2</v>
      </c>
      <c r="H14" s="152">
        <v>2</v>
      </c>
      <c r="I14" s="153">
        <f t="shared" si="0"/>
        <v>58</v>
      </c>
      <c r="J14" s="167">
        <v>1412.92</v>
      </c>
    </row>
    <row r="15" spans="1:10" ht="31.2" x14ac:dyDescent="0.3">
      <c r="A15" s="141">
        <v>9</v>
      </c>
      <c r="B15" s="162" t="s">
        <v>30</v>
      </c>
      <c r="C15" s="142">
        <v>30</v>
      </c>
      <c r="D15" s="143">
        <v>24</v>
      </c>
      <c r="E15" s="143">
        <v>35</v>
      </c>
      <c r="F15" s="143">
        <v>15</v>
      </c>
      <c r="G15" s="144">
        <v>2</v>
      </c>
      <c r="H15" s="152">
        <v>2</v>
      </c>
      <c r="I15" s="153">
        <f t="shared" si="0"/>
        <v>108</v>
      </c>
      <c r="J15" s="167">
        <v>1551.66</v>
      </c>
    </row>
    <row r="16" spans="1:10" ht="31.8" thickBot="1" x14ac:dyDescent="0.35">
      <c r="A16" s="154">
        <v>10</v>
      </c>
      <c r="B16" s="161" t="s">
        <v>31</v>
      </c>
      <c r="C16" s="146">
        <v>30</v>
      </c>
      <c r="D16" s="147">
        <v>24</v>
      </c>
      <c r="E16" s="147">
        <v>35</v>
      </c>
      <c r="F16" s="147"/>
      <c r="G16" s="148">
        <v>2</v>
      </c>
      <c r="H16" s="149">
        <v>2</v>
      </c>
      <c r="I16" s="150">
        <f t="shared" si="0"/>
        <v>93</v>
      </c>
      <c r="J16" s="166">
        <v>1551.66</v>
      </c>
    </row>
    <row r="17" spans="1:11" ht="31.2" x14ac:dyDescent="0.3">
      <c r="A17" s="151">
        <v>11</v>
      </c>
      <c r="B17" s="160" t="s">
        <v>32</v>
      </c>
      <c r="C17" s="155">
        <v>30</v>
      </c>
      <c r="D17" s="156">
        <v>24</v>
      </c>
      <c r="E17" s="156"/>
      <c r="F17" s="156">
        <v>15</v>
      </c>
      <c r="G17" s="157">
        <v>2</v>
      </c>
      <c r="H17" s="145">
        <v>2</v>
      </c>
      <c r="I17" s="158">
        <f t="shared" si="0"/>
        <v>73</v>
      </c>
      <c r="J17" s="195">
        <v>1508.02</v>
      </c>
    </row>
    <row r="18" spans="1:11" ht="31.2" x14ac:dyDescent="0.3">
      <c r="A18" s="141">
        <v>12</v>
      </c>
      <c r="B18" s="162" t="s">
        <v>33</v>
      </c>
      <c r="C18" s="142">
        <v>30</v>
      </c>
      <c r="D18" s="143">
        <v>24</v>
      </c>
      <c r="E18" s="143"/>
      <c r="F18" s="143"/>
      <c r="G18" s="144">
        <v>2</v>
      </c>
      <c r="H18" s="152">
        <v>2</v>
      </c>
      <c r="I18" s="153">
        <f t="shared" si="0"/>
        <v>58</v>
      </c>
      <c r="J18" s="196">
        <v>1412.92</v>
      </c>
    </row>
    <row r="19" spans="1:11" ht="31.2" x14ac:dyDescent="0.3">
      <c r="A19" s="141">
        <v>13</v>
      </c>
      <c r="B19" s="162" t="s">
        <v>34</v>
      </c>
      <c r="C19" s="142">
        <v>30</v>
      </c>
      <c r="D19" s="143">
        <v>24</v>
      </c>
      <c r="E19" s="143">
        <v>35</v>
      </c>
      <c r="F19" s="143">
        <v>15</v>
      </c>
      <c r="G19" s="144">
        <v>2</v>
      </c>
      <c r="H19" s="152">
        <v>2</v>
      </c>
      <c r="I19" s="153">
        <f t="shared" si="0"/>
        <v>108</v>
      </c>
      <c r="J19" s="174">
        <v>1551.66</v>
      </c>
    </row>
    <row r="20" spans="1:11" ht="31.8" thickBot="1" x14ac:dyDescent="0.35">
      <c r="A20" s="154">
        <v>14</v>
      </c>
      <c r="B20" s="161" t="s">
        <v>35</v>
      </c>
      <c r="C20" s="197">
        <v>30</v>
      </c>
      <c r="D20" s="147">
        <v>24</v>
      </c>
      <c r="E20" s="147">
        <v>35</v>
      </c>
      <c r="F20" s="147"/>
      <c r="G20" s="148">
        <v>2</v>
      </c>
      <c r="H20" s="149">
        <v>2</v>
      </c>
      <c r="I20" s="150">
        <f t="shared" si="0"/>
        <v>93</v>
      </c>
      <c r="J20" s="179">
        <v>1551.66</v>
      </c>
    </row>
    <row r="21" spans="1:11" ht="31.2" x14ac:dyDescent="0.3">
      <c r="A21" s="151">
        <v>15</v>
      </c>
      <c r="B21" s="160" t="s">
        <v>36</v>
      </c>
      <c r="C21" s="155">
        <v>30</v>
      </c>
      <c r="D21" s="156">
        <v>24</v>
      </c>
      <c r="E21" s="156"/>
      <c r="F21" s="156">
        <v>15</v>
      </c>
      <c r="G21" s="157">
        <v>2</v>
      </c>
      <c r="H21" s="145">
        <v>2</v>
      </c>
      <c r="I21" s="158">
        <f t="shared" si="0"/>
        <v>73</v>
      </c>
      <c r="J21" s="195">
        <v>1508.02</v>
      </c>
    </row>
    <row r="22" spans="1:11" ht="31.2" x14ac:dyDescent="0.3">
      <c r="A22" s="141">
        <v>16</v>
      </c>
      <c r="B22" s="162" t="s">
        <v>37</v>
      </c>
      <c r="C22" s="142">
        <v>30</v>
      </c>
      <c r="D22" s="143">
        <v>24</v>
      </c>
      <c r="E22" s="143"/>
      <c r="F22" s="143"/>
      <c r="G22" s="144">
        <v>2</v>
      </c>
      <c r="H22" s="152">
        <v>2</v>
      </c>
      <c r="I22" s="153">
        <f t="shared" si="0"/>
        <v>58</v>
      </c>
      <c r="J22" s="196">
        <v>1412.92</v>
      </c>
    </row>
    <row r="23" spans="1:11" ht="31.2" x14ac:dyDescent="0.3">
      <c r="A23" s="141">
        <v>17</v>
      </c>
      <c r="B23" s="162" t="s">
        <v>38</v>
      </c>
      <c r="C23" s="142">
        <v>30</v>
      </c>
      <c r="D23" s="143">
        <v>24</v>
      </c>
      <c r="E23" s="143">
        <v>35</v>
      </c>
      <c r="F23" s="143">
        <v>15</v>
      </c>
      <c r="G23" s="144">
        <v>2</v>
      </c>
      <c r="H23" s="152">
        <v>2</v>
      </c>
      <c r="I23" s="153">
        <f t="shared" si="0"/>
        <v>108</v>
      </c>
      <c r="J23" s="174">
        <v>1551.66</v>
      </c>
    </row>
    <row r="24" spans="1:11" ht="31.8" thickBot="1" x14ac:dyDescent="0.35">
      <c r="A24" s="154">
        <v>18</v>
      </c>
      <c r="B24" s="161" t="s">
        <v>39</v>
      </c>
      <c r="C24" s="146">
        <v>30</v>
      </c>
      <c r="D24" s="147">
        <v>24</v>
      </c>
      <c r="E24" s="147">
        <v>35</v>
      </c>
      <c r="F24" s="147"/>
      <c r="G24" s="148">
        <v>2</v>
      </c>
      <c r="H24" s="149">
        <v>2</v>
      </c>
      <c r="I24" s="150">
        <f t="shared" si="0"/>
        <v>93</v>
      </c>
      <c r="J24" s="179">
        <v>1551.66</v>
      </c>
    </row>
    <row r="25" spans="1:11" ht="31.2" x14ac:dyDescent="0.3">
      <c r="A25" s="151">
        <v>19</v>
      </c>
      <c r="B25" s="160" t="s">
        <v>40</v>
      </c>
      <c r="C25" s="155">
        <v>30</v>
      </c>
      <c r="D25" s="156">
        <v>14</v>
      </c>
      <c r="E25" s="156"/>
      <c r="F25" s="156">
        <v>15</v>
      </c>
      <c r="G25" s="157">
        <v>2</v>
      </c>
      <c r="H25" s="145">
        <v>2</v>
      </c>
      <c r="I25" s="158">
        <f t="shared" si="0"/>
        <v>63</v>
      </c>
      <c r="J25" s="165">
        <v>1042.6199999999999</v>
      </c>
    </row>
    <row r="26" spans="1:11" ht="31.2" x14ac:dyDescent="0.3">
      <c r="A26" s="141">
        <v>20</v>
      </c>
      <c r="B26" s="162" t="s">
        <v>41</v>
      </c>
      <c r="C26" s="142">
        <v>30</v>
      </c>
      <c r="D26" s="143">
        <v>14</v>
      </c>
      <c r="E26" s="143"/>
      <c r="F26" s="143"/>
      <c r="G26" s="144">
        <v>2</v>
      </c>
      <c r="H26" s="152">
        <v>2</v>
      </c>
      <c r="I26" s="153">
        <f t="shared" si="0"/>
        <v>48</v>
      </c>
      <c r="J26" s="174">
        <v>947.52</v>
      </c>
    </row>
    <row r="27" spans="1:11" ht="31.2" x14ac:dyDescent="0.3">
      <c r="A27" s="141">
        <v>21</v>
      </c>
      <c r="B27" s="162" t="s">
        <v>42</v>
      </c>
      <c r="C27" s="142">
        <v>30</v>
      </c>
      <c r="D27" s="143">
        <v>14</v>
      </c>
      <c r="E27" s="143">
        <v>35</v>
      </c>
      <c r="F27" s="143">
        <v>15</v>
      </c>
      <c r="G27" s="144">
        <v>2</v>
      </c>
      <c r="H27" s="152">
        <v>2</v>
      </c>
      <c r="I27" s="153">
        <f t="shared" si="0"/>
        <v>98</v>
      </c>
      <c r="J27" s="167">
        <v>1264.52</v>
      </c>
    </row>
    <row r="28" spans="1:11" ht="31.8" thickBot="1" x14ac:dyDescent="0.35">
      <c r="A28" s="154">
        <v>22</v>
      </c>
      <c r="B28" s="161" t="s">
        <v>44</v>
      </c>
      <c r="C28" s="146">
        <v>30</v>
      </c>
      <c r="D28" s="147">
        <v>14</v>
      </c>
      <c r="E28" s="147">
        <v>35</v>
      </c>
      <c r="F28" s="147"/>
      <c r="G28" s="148">
        <v>2</v>
      </c>
      <c r="H28" s="149">
        <v>2</v>
      </c>
      <c r="I28" s="150">
        <f t="shared" si="0"/>
        <v>83</v>
      </c>
      <c r="J28" s="166">
        <v>1169.42</v>
      </c>
    </row>
    <row r="29" spans="1:11" ht="31.2" x14ac:dyDescent="0.3">
      <c r="A29" s="151">
        <v>23</v>
      </c>
      <c r="B29" s="160" t="s">
        <v>45</v>
      </c>
      <c r="C29" s="155">
        <v>25</v>
      </c>
      <c r="D29" s="156">
        <v>16</v>
      </c>
      <c r="E29" s="156"/>
      <c r="F29" s="156">
        <v>15</v>
      </c>
      <c r="G29" s="157">
        <v>2</v>
      </c>
      <c r="H29" s="145">
        <v>2</v>
      </c>
      <c r="I29" s="158">
        <f t="shared" si="0"/>
        <v>60</v>
      </c>
      <c r="J29" s="168">
        <v>1104</v>
      </c>
    </row>
    <row r="30" spans="1:11" ht="31.2" x14ac:dyDescent="0.3">
      <c r="A30" s="141">
        <v>24</v>
      </c>
      <c r="B30" s="162" t="s">
        <v>46</v>
      </c>
      <c r="C30" s="142">
        <v>25</v>
      </c>
      <c r="D30" s="143">
        <v>16</v>
      </c>
      <c r="E30" s="143"/>
      <c r="F30" s="143"/>
      <c r="G30" s="144">
        <v>2</v>
      </c>
      <c r="H30" s="152">
        <v>2</v>
      </c>
      <c r="I30" s="153">
        <f t="shared" si="0"/>
        <v>45</v>
      </c>
      <c r="J30" s="169">
        <v>1008.9</v>
      </c>
    </row>
    <row r="31" spans="1:11" ht="31.2" x14ac:dyDescent="0.3">
      <c r="A31" s="141">
        <v>25</v>
      </c>
      <c r="B31" s="162" t="s">
        <v>47</v>
      </c>
      <c r="C31" s="142">
        <v>25</v>
      </c>
      <c r="D31" s="143">
        <v>16</v>
      </c>
      <c r="E31" s="143">
        <v>35</v>
      </c>
      <c r="F31" s="143">
        <v>15</v>
      </c>
      <c r="G31" s="144">
        <v>2</v>
      </c>
      <c r="H31" s="152">
        <v>2</v>
      </c>
      <c r="I31" s="153">
        <f t="shared" si="0"/>
        <v>95</v>
      </c>
      <c r="J31" s="171">
        <v>1325.9</v>
      </c>
      <c r="K31" s="1"/>
    </row>
    <row r="32" spans="1:11" ht="31.8" thickBot="1" x14ac:dyDescent="0.35">
      <c r="A32" s="154">
        <v>26</v>
      </c>
      <c r="B32" s="161" t="s">
        <v>50</v>
      </c>
      <c r="C32" s="146">
        <v>25</v>
      </c>
      <c r="D32" s="147">
        <v>16</v>
      </c>
      <c r="E32" s="147">
        <v>35</v>
      </c>
      <c r="F32" s="147"/>
      <c r="G32" s="148">
        <v>2</v>
      </c>
      <c r="H32" s="149">
        <v>2</v>
      </c>
      <c r="I32" s="150">
        <f t="shared" si="0"/>
        <v>80</v>
      </c>
      <c r="J32" s="172">
        <v>1230.8</v>
      </c>
      <c r="K32" s="1"/>
    </row>
    <row r="33" spans="1:11" ht="31.2" x14ac:dyDescent="0.3">
      <c r="A33" s="151">
        <v>27</v>
      </c>
      <c r="B33" s="160" t="s">
        <v>51</v>
      </c>
      <c r="C33" s="155">
        <v>25</v>
      </c>
      <c r="D33" s="156">
        <v>16</v>
      </c>
      <c r="E33" s="156"/>
      <c r="F33" s="156">
        <v>15</v>
      </c>
      <c r="G33" s="157">
        <v>2</v>
      </c>
      <c r="H33" s="145">
        <v>2</v>
      </c>
      <c r="I33" s="158">
        <f t="shared" si="0"/>
        <v>60</v>
      </c>
      <c r="J33" s="173">
        <v>1104</v>
      </c>
      <c r="K33" s="1"/>
    </row>
    <row r="34" spans="1:11" ht="31.2" x14ac:dyDescent="0.3">
      <c r="A34" s="141">
        <v>28</v>
      </c>
      <c r="B34" s="162" t="s">
        <v>52</v>
      </c>
      <c r="C34" s="142">
        <v>25</v>
      </c>
      <c r="D34" s="143">
        <v>16</v>
      </c>
      <c r="E34" s="143"/>
      <c r="F34" s="143"/>
      <c r="G34" s="144">
        <v>2</v>
      </c>
      <c r="H34" s="152">
        <v>2</v>
      </c>
      <c r="I34" s="153">
        <f t="shared" si="0"/>
        <v>45</v>
      </c>
      <c r="J34" s="171">
        <v>1008.9</v>
      </c>
      <c r="K34" s="1"/>
    </row>
    <row r="35" spans="1:11" ht="31.2" x14ac:dyDescent="0.3">
      <c r="A35" s="141">
        <v>29</v>
      </c>
      <c r="B35" s="162" t="s">
        <v>53</v>
      </c>
      <c r="C35" s="142">
        <v>25</v>
      </c>
      <c r="D35" s="143">
        <v>16</v>
      </c>
      <c r="E35" s="143">
        <v>35</v>
      </c>
      <c r="F35" s="143">
        <v>15</v>
      </c>
      <c r="G35" s="144">
        <v>2</v>
      </c>
      <c r="H35" s="152">
        <v>2</v>
      </c>
      <c r="I35" s="153">
        <f t="shared" si="0"/>
        <v>95</v>
      </c>
      <c r="J35" s="171">
        <v>1325.9</v>
      </c>
      <c r="K35" s="1"/>
    </row>
    <row r="36" spans="1:11" ht="31.8" thickBot="1" x14ac:dyDescent="0.35">
      <c r="A36" s="154">
        <v>30</v>
      </c>
      <c r="B36" s="161" t="s">
        <v>54</v>
      </c>
      <c r="C36" s="146">
        <v>25</v>
      </c>
      <c r="D36" s="147">
        <v>16</v>
      </c>
      <c r="E36" s="147">
        <v>35</v>
      </c>
      <c r="F36" s="147"/>
      <c r="G36" s="148">
        <v>2</v>
      </c>
      <c r="H36" s="149">
        <v>2</v>
      </c>
      <c r="I36" s="150">
        <f t="shared" si="0"/>
        <v>80</v>
      </c>
      <c r="J36" s="170">
        <v>1230.8</v>
      </c>
    </row>
    <row r="37" spans="1:11" ht="31.2" x14ac:dyDescent="0.3">
      <c r="A37" s="151">
        <v>31</v>
      </c>
      <c r="B37" s="160" t="s">
        <v>55</v>
      </c>
      <c r="C37" s="155">
        <v>20</v>
      </c>
      <c r="D37" s="156">
        <v>16</v>
      </c>
      <c r="E37" s="156"/>
      <c r="F37" s="156">
        <v>15</v>
      </c>
      <c r="G37" s="157">
        <v>2</v>
      </c>
      <c r="H37" s="145">
        <v>2</v>
      </c>
      <c r="I37" s="158">
        <f t="shared" si="0"/>
        <v>55</v>
      </c>
      <c r="J37" s="168">
        <v>1072.3</v>
      </c>
    </row>
    <row r="38" spans="1:11" ht="31.2" x14ac:dyDescent="0.3">
      <c r="A38" s="141">
        <v>32</v>
      </c>
      <c r="B38" s="162" t="s">
        <v>56</v>
      </c>
      <c r="C38" s="142">
        <v>20</v>
      </c>
      <c r="D38" s="143">
        <v>16</v>
      </c>
      <c r="E38" s="143"/>
      <c r="F38" s="143"/>
      <c r="G38" s="144">
        <v>2</v>
      </c>
      <c r="H38" s="152">
        <v>2</v>
      </c>
      <c r="I38" s="153">
        <f t="shared" si="0"/>
        <v>40</v>
      </c>
      <c r="J38" s="169">
        <v>977.2</v>
      </c>
    </row>
    <row r="39" spans="1:11" ht="31.2" x14ac:dyDescent="0.3">
      <c r="A39" s="141">
        <v>33</v>
      </c>
      <c r="B39" s="162" t="s">
        <v>57</v>
      </c>
      <c r="C39" s="142">
        <v>20</v>
      </c>
      <c r="D39" s="143">
        <v>16</v>
      </c>
      <c r="E39" s="143">
        <v>35</v>
      </c>
      <c r="F39" s="143">
        <v>15</v>
      </c>
      <c r="G39" s="144">
        <v>2</v>
      </c>
      <c r="H39" s="152">
        <v>2</v>
      </c>
      <c r="I39" s="153">
        <f t="shared" si="0"/>
        <v>90</v>
      </c>
      <c r="J39" s="169">
        <v>1294.2</v>
      </c>
    </row>
    <row r="40" spans="1:11" ht="31.8" thickBot="1" x14ac:dyDescent="0.35">
      <c r="A40" s="154">
        <v>34</v>
      </c>
      <c r="B40" s="161" t="s">
        <v>59</v>
      </c>
      <c r="C40" s="146">
        <v>20</v>
      </c>
      <c r="D40" s="147">
        <v>16</v>
      </c>
      <c r="E40" s="147">
        <v>35</v>
      </c>
      <c r="F40" s="147"/>
      <c r="G40" s="148">
        <v>2</v>
      </c>
      <c r="H40" s="149">
        <v>2</v>
      </c>
      <c r="I40" s="150">
        <f t="shared" si="0"/>
        <v>75</v>
      </c>
      <c r="J40" s="170">
        <v>1199.0999999999999</v>
      </c>
    </row>
    <row r="41" spans="1:11" ht="31.2" x14ac:dyDescent="0.3">
      <c r="A41" s="175">
        <v>35</v>
      </c>
      <c r="B41" s="160" t="s">
        <v>61</v>
      </c>
      <c r="C41" s="155">
        <v>20</v>
      </c>
      <c r="D41" s="156">
        <v>16</v>
      </c>
      <c r="E41" s="156"/>
      <c r="F41" s="156">
        <v>15</v>
      </c>
      <c r="G41" s="157">
        <v>2</v>
      </c>
      <c r="H41" s="145">
        <v>2</v>
      </c>
      <c r="I41" s="158">
        <f t="shared" ref="I41:I46" si="1">C41+D41+E41+F41+G41+H41</f>
        <v>55</v>
      </c>
      <c r="J41" s="178">
        <v>1072.3</v>
      </c>
    </row>
    <row r="42" spans="1:11" ht="31.2" x14ac:dyDescent="0.3">
      <c r="A42" s="176">
        <v>36</v>
      </c>
      <c r="B42" s="162" t="s">
        <v>62</v>
      </c>
      <c r="C42" s="142">
        <v>20</v>
      </c>
      <c r="D42" s="143">
        <v>16</v>
      </c>
      <c r="E42" s="143"/>
      <c r="F42" s="143"/>
      <c r="G42" s="144">
        <v>2</v>
      </c>
      <c r="H42" s="152">
        <v>2</v>
      </c>
      <c r="I42" s="153">
        <f t="shared" si="1"/>
        <v>40</v>
      </c>
      <c r="J42" s="169">
        <v>977.2</v>
      </c>
    </row>
    <row r="43" spans="1:11" ht="31.2" x14ac:dyDescent="0.3">
      <c r="A43" s="176">
        <v>37</v>
      </c>
      <c r="B43" s="162" t="s">
        <v>63</v>
      </c>
      <c r="C43" s="142">
        <v>20</v>
      </c>
      <c r="D43" s="143">
        <v>16</v>
      </c>
      <c r="E43" s="143">
        <v>35</v>
      </c>
      <c r="F43" s="143">
        <v>15</v>
      </c>
      <c r="G43" s="144">
        <v>2</v>
      </c>
      <c r="H43" s="152">
        <v>2</v>
      </c>
      <c r="I43" s="153">
        <f t="shared" si="1"/>
        <v>90</v>
      </c>
      <c r="J43" s="169">
        <v>1294.2</v>
      </c>
    </row>
    <row r="44" spans="1:11" ht="31.8" thickBot="1" x14ac:dyDescent="0.35">
      <c r="A44" s="177">
        <v>38</v>
      </c>
      <c r="B44" s="161" t="s">
        <v>64</v>
      </c>
      <c r="C44" s="146">
        <v>20</v>
      </c>
      <c r="D44" s="147">
        <v>16</v>
      </c>
      <c r="E44" s="147">
        <v>35</v>
      </c>
      <c r="F44" s="147"/>
      <c r="G44" s="148">
        <v>2</v>
      </c>
      <c r="H44" s="149">
        <v>2</v>
      </c>
      <c r="I44" s="150">
        <f t="shared" si="1"/>
        <v>75</v>
      </c>
      <c r="J44" s="170">
        <v>1199.0999999999999</v>
      </c>
    </row>
    <row r="45" spans="1:11" ht="31.2" x14ac:dyDescent="0.3">
      <c r="A45" s="176">
        <v>39</v>
      </c>
      <c r="B45" s="180" t="s">
        <v>78</v>
      </c>
      <c r="C45" s="142">
        <v>40</v>
      </c>
      <c r="D45" s="143">
        <v>36</v>
      </c>
      <c r="E45" s="143">
        <v>35</v>
      </c>
      <c r="F45" s="143">
        <v>15</v>
      </c>
      <c r="G45" s="144">
        <v>2</v>
      </c>
      <c r="H45" s="152">
        <v>2</v>
      </c>
      <c r="I45" s="153">
        <f t="shared" si="1"/>
        <v>130</v>
      </c>
      <c r="J45" s="181">
        <v>1551.66</v>
      </c>
    </row>
    <row r="46" spans="1:11" ht="31.8" thickBot="1" x14ac:dyDescent="0.35">
      <c r="A46" s="177">
        <v>40</v>
      </c>
      <c r="B46" s="182" t="s">
        <v>79</v>
      </c>
      <c r="C46" s="146">
        <v>40</v>
      </c>
      <c r="D46" s="147">
        <v>36</v>
      </c>
      <c r="E46" s="147">
        <v>35</v>
      </c>
      <c r="F46" s="147"/>
      <c r="G46" s="148">
        <v>2</v>
      </c>
      <c r="H46" s="149">
        <v>2</v>
      </c>
      <c r="I46" s="150">
        <f t="shared" si="1"/>
        <v>115</v>
      </c>
      <c r="J46" s="183">
        <v>1551.66</v>
      </c>
    </row>
    <row r="47" spans="1:11" ht="162.6" customHeight="1" thickBot="1" x14ac:dyDescent="0.35">
      <c r="A47" s="189" t="s">
        <v>82</v>
      </c>
      <c r="B47" s="190"/>
      <c r="C47" s="190"/>
      <c r="D47" s="190"/>
      <c r="E47" s="190"/>
      <c r="F47" s="190"/>
      <c r="G47" s="190"/>
      <c r="H47" s="190"/>
      <c r="I47" s="190"/>
      <c r="J47" s="190"/>
    </row>
    <row r="48" spans="1:11" x14ac:dyDescent="0.3">
      <c r="A48" s="191" t="s">
        <v>77</v>
      </c>
      <c r="B48" s="192"/>
      <c r="C48" s="192"/>
      <c r="D48" s="192"/>
      <c r="E48" s="192"/>
      <c r="F48" s="192"/>
      <c r="G48" s="192"/>
      <c r="H48" s="192"/>
      <c r="I48" s="192"/>
      <c r="J48" s="192"/>
    </row>
    <row r="49" spans="1:10" ht="54.75" customHeight="1" thickBot="1" x14ac:dyDescent="0.35">
      <c r="A49" s="193"/>
      <c r="B49" s="194"/>
      <c r="C49" s="194"/>
      <c r="D49" s="194"/>
      <c r="E49" s="194"/>
      <c r="F49" s="194"/>
      <c r="G49" s="194"/>
      <c r="H49" s="194"/>
      <c r="I49" s="194"/>
      <c r="J49" s="194"/>
    </row>
  </sheetData>
  <mergeCells count="5">
    <mergeCell ref="A2:J2"/>
    <mergeCell ref="A3:J3"/>
    <mergeCell ref="B4:J4"/>
    <mergeCell ref="A47:J47"/>
    <mergeCell ref="A48:J49"/>
  </mergeCells>
  <printOptions horizontalCentered="1"/>
  <pageMargins left="0.118110236220472" right="0.118110236220472" top="0.74803149606299202" bottom="0.15748031496063" header="0.31496062992126" footer="0.31496062992126"/>
  <pageSetup paperSize="9" scale="69" orientation="landscape" r:id="rId1"/>
  <rowBreaks count="2" manualBreakCount="2">
    <brk id="20" max="11" man="1"/>
    <brk id="3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58C9C77F-CB7F-4D2D-9775-007C70DEC294}">
  <ds:schemaRefs>
    <ds:schemaRef ds:uri="http://schemas.microsoft.com/office/2006/documentManagement/types"/>
    <ds:schemaRef ds:uri="1a64a90a-d99c-4130-ba30-10c4724e7bc9"/>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068b6ee-840b-4ce5-a3c1-a58983f5b64b"/>
    <ds:schemaRef ds:uri="http://purl.org/dc/terms/"/>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ar 01.01.2022. kupona vērtība</vt:lpstr>
      <vt:lpstr>Auto pēc 1 vienības metodes</vt:lpstr>
      <vt:lpstr>'Auto pēc 1 vienības metodes'!Print_Area</vt:lpstr>
      <vt:lpstr>'Auto pēc 1 vienības metodes'!Print_Titles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2025-07-14T07:17:04Z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