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98602BFA-5C48-4DFD-9C95-86F9E13AF84C}" xr6:coauthVersionLast="36" xr6:coauthVersionMax="36" xr10:uidLastSave="{00000000-0000-0000-0000-000000000000}"/>
  <bookViews>
    <workbookView xWindow="0" yWindow="0" windowWidth="28800" windowHeight="12105" firstSheet="1" activeTab="1" xr2:uid="{00000000-000D-0000-FFFF-FFFF00000000}"/>
  </bookViews>
  <sheets>
    <sheet name="ar 01.01.2022. kupona vērtība" sheetId="2" state="hidden" r:id="rId1"/>
    <sheet name="Auto pēc 1 vienības metodes" sheetId="4"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4" l="1"/>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l="1"/>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 r="J7" i="2"/>
</calcChain>
</file>

<file path=xl/sharedStrings.xml><?xml version="1.0" encoding="utf-8"?>
<sst xmlns="http://schemas.openxmlformats.org/spreadsheetml/2006/main" count="188" uniqueCount="79">
  <si>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</si>
  <si>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</si>
  <si>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</si>
  <si>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</si>
  <si>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</si>
  <si>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</si>
  <si>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</si>
  <si>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</si>
  <si>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</si>
  <si>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</si>
  <si>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</si>
  <si>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</si>
  <si>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</si>
  <si>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</si>
  <si>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</si>
  <si>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</si>
  <si>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</si>
  <si>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</si>
  <si>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</si>
  <si>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</si>
  <si>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</si>
  <si>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</si>
  <si>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</si>
  <si>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</si>
  <si>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</si>
  <si>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</si>
  <si>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</si>
  <si>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</si>
  <si>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</si>
  <si>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</si>
  <si>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</si>
  <si>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</si>
  <si>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</si>
  <si>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</si>
  <si>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</si>
  <si>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</si>
  <si>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</si>
  <si>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</si>
  <si>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</si>
  <si>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</si>
  <si>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</si>
  <si>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</si>
  <si>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</si>
  <si>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</si>
  <si>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</si>
  <si>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</si>
  <si>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</si>
  <si>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</si>
  <si>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</si>
  <si>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</si>
  <si>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</si>
  <si>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</si>
  <si>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</si>
  <si>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</si>
  <si>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</si>
  <si>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</si>
  <si>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</si>
  <si>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</si>
  <si>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</si>
  <si>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</si>
  <si>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</si>
  <si>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</si>
  <si>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</si>
  <si>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</si>
  <si>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</si>
  <si>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</si>
  <si>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</si>
  <si>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</si>
  <si>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</si>
  <si>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</si>
  <si>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</si>
  <si>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</si>
  <si>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</si>
  <si>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</si>
  <si>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</si>
  <si>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</si>
  <si>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</si>
  <si>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sz val="14"/>
        <color theme="3" tint="-0.24991607409894101"/>
        <rFont val="Times New Roman"/>
        <family val="1"/>
        <charset val="186"/>
      </rPr>
      <t xml:space="preserve"> </t>
    </r>
    <r>
      <rPr>
        <b/>
        <u/>
        <sz val="14"/>
        <color theme="4" tint="-0.49992370372631001"/>
        <rFont val="Times New Roman"/>
        <family val="1"/>
        <charset val="186"/>
      </rPr>
      <t>https://www.esfondi.lv/vadlinijas--skaidrojumi</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t>
    </r>
  </si>
  <si>
    <t>Izsludinājums Nr.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</si>
</sst>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b/>
      <sz val="14"/>
      <color theme="3" tint="-0.24991607409894101"/>
      <name val="Times New Roman"/>
      <family val="1"/>
      <charset val="186"/>
    </font>
    <font>
      <b/>
      <u/>
      <sz val="14"/>
      <color theme="4" tint="-0.49992370372631001"/>
      <name val="Times New Roman"/>
      <family val="1"/>
      <charset val="186"/>
    </font>
    <font>
      <i/>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0" tint="-0.3499252296517838"/>
        <bgColor indexed="64"/>
      </patternFill>
    </fill>
    <fill>
      <patternFill patternType="solid">
        <fgColor theme="1" tint="0.49992370372631001"/>
        <bgColor indexed="64"/>
      </patternFill>
    </fill>
    <fill>
      <patternFill patternType="solid">
        <fgColor rgb="FFFF0000"/>
        <bgColor indexed="64"/>
      </patternFill>
    </fill>
  </fills>
  <borders count="50">
    <border>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s>
  <cellStyleXfs count="2">
    <xf numFmtId="0" fontId="0" fillId="0" borderId="0"/>
    <xf numFmtId="0" fontId="10" fillId="0" borderId="0"/>
  </cellStyleXfs>
  <cellXfs count="199">
    <xf numFmtId="0" fontId="0" fillId="0" borderId="0" xfId="0"/>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6" xfId="0" applyNumberFormat="1" applyFont="1" applyFill="1" applyBorder="1" applyAlignment="1">
      <alignment horizontal="center" vertical="center" wrapText="1"/>
    </xf>
    <xf numFmtId="0" fontId="9" fillId="3" borderId="7" xfId="0" applyNumberFormat="1"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9"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2" fontId="1" fillId="0" borderId="0" xfId="0" applyNumberFormat="1" applyFont="1" applyFill="1"/>
    <xf numFmtId="0" fontId="1" fillId="0" borderId="14" xfId="0" applyFont="1" applyFill="1" applyBorder="1" applyAlignment="1">
      <alignment horizontal="center" vertical="center"/>
    </xf>
    <xf numFmtId="0" fontId="1" fillId="3" borderId="15" xfId="0" applyFont="1" applyFill="1" applyBorder="1" applyAlignment="1" applyProtection="1">
      <alignment horizontal="left"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9" fillId="4" borderId="20" xfId="1" applyFont="1" applyFill="1" applyBorder="1" applyAlignment="1">
      <alignment horizontal="center" vertical="center" wrapText="1"/>
    </xf>
    <xf numFmtId="0" fontId="9" fillId="3" borderId="21" xfId="1" applyFont="1" applyFill="1" applyBorder="1" applyAlignment="1">
      <alignment horizontal="center" vertical="center" wrapText="1"/>
    </xf>
    <xf numFmtId="2" fontId="1" fillId="2" borderId="18" xfId="1" applyNumberFormat="1" applyFont="1" applyFill="1" applyBorder="1" applyAlignment="1">
      <alignment horizontal="center" vertical="center" wrapText="1"/>
    </xf>
    <xf numFmtId="2" fontId="6" fillId="2" borderId="19" xfId="1" applyNumberFormat="1" applyFont="1" applyFill="1" applyBorder="1" applyAlignment="1">
      <alignment horizontal="center" vertical="center" wrapText="1"/>
    </xf>
    <xf numFmtId="0" fontId="1" fillId="0" borderId="22" xfId="0" applyFont="1" applyFill="1" applyBorder="1" applyAlignment="1">
      <alignment horizontal="center" vertical="center"/>
    </xf>
    <xf numFmtId="0" fontId="1" fillId="3" borderId="9" xfId="0" applyFont="1" applyFill="1" applyBorder="1" applyAlignment="1" applyProtection="1">
      <alignment horizontal="left"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9" fillId="4" borderId="27" xfId="1" applyFont="1" applyFill="1" applyBorder="1" applyAlignment="1">
      <alignment horizontal="center" vertical="center" wrapText="1"/>
    </xf>
    <xf numFmtId="0" fontId="9" fillId="3" borderId="28" xfId="1" applyFont="1" applyFill="1" applyBorder="1" applyAlignment="1">
      <alignment horizontal="center" vertical="center" wrapText="1"/>
    </xf>
    <xf numFmtId="2" fontId="1" fillId="2" borderId="25" xfId="1" applyNumberFormat="1" applyFont="1" applyFill="1" applyBorder="1" applyAlignment="1">
      <alignment horizontal="center" vertical="center" wrapText="1"/>
    </xf>
    <xf numFmtId="2" fontId="6" fillId="2" borderId="26" xfId="1"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3" borderId="29" xfId="0" applyFont="1" applyFill="1" applyBorder="1" applyAlignment="1" applyProtection="1">
      <alignment horizontal="left"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9" fillId="4" borderId="31" xfId="1" applyFont="1" applyFill="1" applyBorder="1" applyAlignment="1">
      <alignment horizontal="center" vertical="center" wrapText="1"/>
    </xf>
    <xf numFmtId="0" fontId="9" fillId="3" borderId="29" xfId="1" applyFont="1" applyFill="1" applyBorder="1" applyAlignment="1">
      <alignment horizontal="center" vertical="center" wrapText="1"/>
    </xf>
    <xf numFmtId="2" fontId="11" fillId="0" borderId="23" xfId="1" applyNumberFormat="1" applyFont="1" applyFill="1" applyBorder="1" applyAlignment="1">
      <alignment horizontal="center" vertical="center" wrapText="1"/>
    </xf>
    <xf numFmtId="2" fontId="1" fillId="2" borderId="12" xfId="1" applyNumberFormat="1" applyFont="1" applyFill="1" applyBorder="1" applyAlignment="1">
      <alignment horizontal="center" vertical="center" wrapText="1"/>
    </xf>
    <xf numFmtId="2" fontId="6" fillId="0" borderId="30" xfId="1" applyNumberFormat="1" applyFont="1" applyFill="1" applyBorder="1" applyAlignment="1">
      <alignment horizontal="center" vertical="center" wrapText="1"/>
    </xf>
    <xf numFmtId="0" fontId="1" fillId="4" borderId="29" xfId="0" applyFont="1" applyFill="1" applyBorder="1" applyAlignment="1" applyProtection="1">
      <alignment horizontal="left" vertical="center" wrapText="1"/>
    </xf>
    <xf numFmtId="0" fontId="1" fillId="4" borderId="30" xfId="0" applyFont="1" applyFill="1" applyBorder="1" applyAlignment="1" applyProtection="1">
      <alignment horizontal="center" vertical="center" wrapText="1"/>
    </xf>
    <xf numFmtId="0" fontId="9" fillId="5" borderId="31" xfId="1" applyFont="1" applyFill="1" applyBorder="1" applyAlignment="1">
      <alignment horizontal="center" vertical="center" wrapText="1"/>
    </xf>
    <xf numFmtId="0" fontId="9" fillId="5" borderId="29" xfId="1" applyFont="1" applyFill="1" applyBorder="1" applyAlignment="1">
      <alignment horizontal="center" vertical="center" wrapText="1"/>
    </xf>
    <xf numFmtId="2" fontId="12" fillId="4" borderId="31" xfId="1" applyNumberFormat="1" applyFont="1" applyFill="1" applyBorder="1" applyAlignment="1">
      <alignment horizontal="center" vertical="center" wrapText="1"/>
    </xf>
    <xf numFmtId="2" fontId="1" fillId="4" borderId="12" xfId="1" applyNumberFormat="1" applyFont="1" applyFill="1" applyBorder="1" applyAlignment="1">
      <alignment horizontal="center" vertical="center" wrapText="1"/>
    </xf>
    <xf numFmtId="2" fontId="6" fillId="4" borderId="30" xfId="1"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1" fillId="3" borderId="21" xfId="0" applyFont="1" applyFill="1" applyBorder="1" applyAlignment="1" applyProtection="1">
      <alignment horizontal="left"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wrapText="1"/>
    </xf>
    <xf numFmtId="0" fontId="9" fillId="4" borderId="36" xfId="1" applyFont="1" applyFill="1" applyBorder="1" applyAlignment="1">
      <alignment horizontal="center" vertical="center" wrapText="1"/>
    </xf>
    <xf numFmtId="0" fontId="9" fillId="3" borderId="15" xfId="1" applyFont="1" applyFill="1" applyBorder="1" applyAlignment="1">
      <alignment horizontal="center" vertical="center" wrapText="1"/>
    </xf>
    <xf numFmtId="2" fontId="12" fillId="0" borderId="31" xfId="1" applyNumberFormat="1" applyFont="1" applyFill="1" applyBorder="1" applyAlignment="1">
      <alignment horizontal="center" vertical="center" wrapText="1"/>
    </xf>
    <xf numFmtId="2" fontId="1" fillId="2" borderId="17" xfId="1" applyNumberFormat="1" applyFont="1" applyFill="1" applyBorder="1" applyAlignment="1">
      <alignment horizontal="center" vertical="center" wrapText="1"/>
    </xf>
    <xf numFmtId="0" fontId="1" fillId="0" borderId="28" xfId="0" applyFont="1" applyFill="1" applyBorder="1" applyAlignment="1">
      <alignment horizontal="center" vertical="center"/>
    </xf>
    <xf numFmtId="0" fontId="1" fillId="3" borderId="37" xfId="0" applyFont="1" applyFill="1" applyBorder="1" applyAlignment="1" applyProtection="1">
      <alignment horizontal="left" vertical="center" wrapText="1"/>
    </xf>
    <xf numFmtId="0" fontId="1" fillId="0" borderId="38"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4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9" fillId="4" borderId="22" xfId="1" applyFont="1" applyFill="1" applyBorder="1" applyAlignment="1">
      <alignment horizontal="center" vertical="center" wrapText="1"/>
    </xf>
    <xf numFmtId="0" fontId="9" fillId="3" borderId="9" xfId="1" applyFont="1" applyFill="1" applyBorder="1" applyAlignment="1">
      <alignment horizontal="center" vertical="center" wrapText="1"/>
    </xf>
    <xf numFmtId="2" fontId="11" fillId="2" borderId="27" xfId="1" applyNumberFormat="1" applyFont="1" applyFill="1" applyBorder="1" applyAlignment="1">
      <alignment horizontal="center" vertical="center" wrapText="1"/>
    </xf>
    <xf numFmtId="0" fontId="9" fillId="4" borderId="8" xfId="1" applyFont="1" applyFill="1" applyBorder="1" applyAlignment="1">
      <alignment horizontal="center" vertical="center" wrapText="1"/>
    </xf>
    <xf numFmtId="2" fontId="11" fillId="2" borderId="31" xfId="1" applyNumberFormat="1" applyFont="1" applyFill="1" applyBorder="1" applyAlignment="1">
      <alignment horizontal="center" vertical="center" wrapText="1"/>
    </xf>
    <xf numFmtId="0" fontId="9" fillId="5" borderId="8" xfId="1" applyFont="1" applyFill="1" applyBorder="1" applyAlignment="1">
      <alignment horizontal="center" vertical="center" wrapText="1"/>
    </xf>
    <xf numFmtId="2" fontId="11" fillId="4" borderId="30" xfId="1" applyNumberFormat="1" applyFont="1" applyFill="1" applyBorder="1" applyAlignment="1">
      <alignment horizontal="center" vertical="center" wrapText="1"/>
    </xf>
    <xf numFmtId="2" fontId="1" fillId="2" borderId="34" xfId="1" applyNumberFormat="1" applyFont="1" applyFill="1" applyBorder="1" applyAlignment="1">
      <alignment horizontal="center" vertical="center" wrapText="1"/>
    </xf>
    <xf numFmtId="0" fontId="9" fillId="3" borderId="37" xfId="1" applyFont="1" applyFill="1" applyBorder="1" applyAlignment="1">
      <alignment horizontal="center" vertical="center" wrapText="1"/>
    </xf>
    <xf numFmtId="2" fontId="11" fillId="2" borderId="41" xfId="1" applyNumberFormat="1" applyFont="1" applyFill="1" applyBorder="1" applyAlignment="1">
      <alignment horizontal="center" vertical="center" wrapText="1"/>
    </xf>
    <xf numFmtId="2" fontId="1" fillId="2" borderId="42" xfId="1" applyNumberFormat="1" applyFont="1" applyFill="1" applyBorder="1" applyAlignment="1">
      <alignment horizontal="center" vertical="center" wrapText="1"/>
    </xf>
    <xf numFmtId="2" fontId="6" fillId="2" borderId="43" xfId="1" applyNumberFormat="1" applyFont="1" applyFill="1" applyBorder="1" applyAlignment="1">
      <alignment horizontal="center" vertical="center" wrapText="1"/>
    </xf>
    <xf numFmtId="0" fontId="9" fillId="3" borderId="8" xfId="1" applyFont="1" applyFill="1" applyBorder="1" applyAlignment="1">
      <alignment horizontal="center" vertical="center" wrapText="1"/>
    </xf>
    <xf numFmtId="2" fontId="11" fillId="2" borderId="11" xfId="1" applyNumberFormat="1" applyFont="1" applyFill="1" applyBorder="1" applyAlignment="1">
      <alignment horizontal="center" vertical="center" wrapText="1"/>
    </xf>
    <xf numFmtId="2" fontId="6" fillId="0" borderId="19" xfId="1" applyNumberFormat="1" applyFont="1" applyFill="1" applyBorder="1" applyAlignment="1">
      <alignment horizontal="center" vertical="center" wrapText="1"/>
    </xf>
    <xf numFmtId="2" fontId="6" fillId="0" borderId="43" xfId="1" applyNumberFormat="1" applyFont="1" applyFill="1" applyBorder="1" applyAlignment="1">
      <alignment horizontal="center" vertical="center" wrapText="1"/>
    </xf>
    <xf numFmtId="2" fontId="6" fillId="0" borderId="26" xfId="1" applyNumberFormat="1" applyFont="1" applyFill="1" applyBorder="1" applyAlignment="1">
      <alignment horizontal="center" vertical="center" wrapText="1"/>
    </xf>
    <xf numFmtId="0" fontId="1" fillId="2" borderId="25" xfId="1" applyFont="1" applyFill="1" applyBorder="1" applyAlignment="1">
      <alignment horizontal="center" vertical="center" wrapText="1"/>
    </xf>
    <xf numFmtId="2" fontId="6" fillId="0" borderId="26" xfId="0" applyNumberFormat="1" applyFont="1" applyFill="1" applyBorder="1" applyAlignment="1">
      <alignment horizontal="center" vertical="center"/>
    </xf>
    <xf numFmtId="0" fontId="12" fillId="4" borderId="31" xfId="1" applyFont="1" applyFill="1" applyBorder="1" applyAlignment="1">
      <alignment horizontal="center" vertical="center" wrapText="1"/>
    </xf>
    <xf numFmtId="0" fontId="1" fillId="4" borderId="12" xfId="1" applyFont="1" applyFill="1" applyBorder="1" applyAlignment="1">
      <alignment horizontal="center" vertical="center" wrapText="1"/>
    </xf>
    <xf numFmtId="2" fontId="6" fillId="4" borderId="30" xfId="0" applyNumberFormat="1" applyFont="1" applyFill="1" applyBorder="1" applyAlignment="1">
      <alignment horizontal="center" vertical="center"/>
    </xf>
    <xf numFmtId="0" fontId="1" fillId="2" borderId="12" xfId="1" applyFont="1" applyFill="1" applyBorder="1" applyAlignment="1">
      <alignment horizontal="center" vertical="center" wrapText="1"/>
    </xf>
    <xf numFmtId="2" fontId="6" fillId="0" borderId="30" xfId="0" applyNumberFormat="1" applyFont="1" applyFill="1" applyBorder="1" applyAlignment="1">
      <alignment horizontal="center" vertical="center"/>
    </xf>
    <xf numFmtId="0" fontId="12" fillId="2" borderId="44" xfId="1" applyFont="1" applyFill="1" applyBorder="1" applyAlignment="1">
      <alignment horizontal="center" vertical="center" wrapText="1"/>
    </xf>
    <xf numFmtId="0" fontId="1" fillId="2" borderId="18" xfId="1" applyFont="1" applyFill="1" applyBorder="1" applyAlignment="1">
      <alignment horizontal="center" vertical="center" wrapText="1"/>
    </xf>
    <xf numFmtId="2" fontId="6" fillId="0" borderId="19" xfId="0" applyNumberFormat="1" applyFont="1" applyFill="1" applyBorder="1" applyAlignment="1">
      <alignment horizontal="center" vertical="center"/>
    </xf>
    <xf numFmtId="0" fontId="1" fillId="2" borderId="17" xfId="1" applyFont="1" applyFill="1" applyBorder="1" applyAlignment="1">
      <alignment horizontal="center" vertical="center" wrapText="1"/>
    </xf>
    <xf numFmtId="0" fontId="12" fillId="0" borderId="44" xfId="1" applyFont="1" applyFill="1" applyBorder="1" applyAlignment="1">
      <alignment horizontal="center" vertical="center" wrapText="1"/>
    </xf>
    <xf numFmtId="2" fontId="12" fillId="0" borderId="44" xfId="1" applyNumberFormat="1" applyFont="1" applyFill="1" applyBorder="1" applyAlignment="1">
      <alignment horizontal="center" vertical="center" wrapText="1"/>
    </xf>
    <xf numFmtId="2" fontId="11" fillId="2" borderId="24" xfId="1" applyNumberFormat="1" applyFont="1" applyFill="1" applyBorder="1" applyAlignment="1">
      <alignment horizontal="center" vertical="center" wrapText="1"/>
    </xf>
    <xf numFmtId="2" fontId="11" fillId="2" borderId="38" xfId="1" applyNumberFormat="1" applyFont="1" applyFill="1" applyBorder="1" applyAlignment="1">
      <alignment horizontal="center" vertical="center" wrapText="1"/>
    </xf>
    <xf numFmtId="2" fontId="11" fillId="2" borderId="10" xfId="1" applyNumberFormat="1" applyFont="1" applyFill="1" applyBorder="1" applyAlignment="1">
      <alignment horizontal="center" vertical="center" wrapText="1"/>
    </xf>
    <xf numFmtId="2" fontId="12" fillId="4" borderId="8" xfId="1" applyNumberFormat="1" applyFont="1" applyFill="1" applyBorder="1" applyAlignment="1">
      <alignment horizontal="center" vertical="center" wrapText="1"/>
    </xf>
    <xf numFmtId="2" fontId="12" fillId="0" borderId="20" xfId="1" applyNumberFormat="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20" xfId="1" applyFont="1" applyFill="1" applyBorder="1" applyAlignment="1">
      <alignment horizontal="center" vertical="center" wrapText="1"/>
    </xf>
    <xf numFmtId="2" fontId="11" fillId="0" borderId="16" xfId="1" applyNumberFormat="1" applyFont="1" applyFill="1" applyBorder="1" applyAlignment="1">
      <alignment horizontal="center" vertical="center" wrapText="1"/>
    </xf>
    <xf numFmtId="0" fontId="6" fillId="3" borderId="4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9" fillId="5" borderId="28" xfId="1" applyFont="1" applyFill="1" applyBorder="1" applyAlignment="1">
      <alignment horizontal="center" vertical="center" wrapText="1"/>
    </xf>
    <xf numFmtId="2" fontId="11" fillId="4" borderId="47" xfId="1" applyNumberFormat="1" applyFont="1" applyFill="1" applyBorder="1" applyAlignment="1">
      <alignment horizontal="center" vertical="center" wrapText="1"/>
    </xf>
    <xf numFmtId="2" fontId="1" fillId="4" borderId="25" xfId="1" applyNumberFormat="1" applyFont="1" applyFill="1" applyBorder="1" applyAlignment="1">
      <alignment horizontal="center" vertical="center" wrapText="1"/>
    </xf>
    <xf numFmtId="2" fontId="11" fillId="4" borderId="26" xfId="1"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6" fillId="6" borderId="6" xfId="0" applyNumberFormat="1" applyFont="1" applyFill="1" applyBorder="1" applyAlignment="1">
      <alignment horizontal="center" vertical="center" wrapText="1"/>
    </xf>
    <xf numFmtId="0" fontId="1" fillId="2" borderId="0" xfId="0" applyFont="1" applyFill="1"/>
    <xf numFmtId="0" fontId="2" fillId="2" borderId="0" xfId="0" applyFont="1" applyFill="1" applyAlignment="1">
      <alignment horizontal="right"/>
    </xf>
    <xf numFmtId="2" fontId="3" fillId="2" borderId="0" xfId="0" applyNumberFormat="1" applyFont="1" applyFill="1" applyAlignment="1"/>
    <xf numFmtId="0" fontId="1" fillId="2" borderId="0" xfId="0" applyFont="1"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48" xfId="0" applyFont="1" applyFill="1" applyBorder="1" applyAlignment="1">
      <alignment horizontal="center" vertical="center" wrapText="1"/>
    </xf>
    <xf numFmtId="2" fontId="1" fillId="2" borderId="0" xfId="0" applyNumberFormat="1" applyFont="1" applyFill="1"/>
    <xf numFmtId="0" fontId="9"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9" xfId="0" applyFont="1" applyFill="1" applyBorder="1" applyAlignment="1" applyProtection="1">
      <alignment horizontal="left" vertical="center" wrapText="1"/>
    </xf>
    <xf numFmtId="0" fontId="9" fillId="2" borderId="28" xfId="1" applyFont="1" applyFill="1" applyBorder="1" applyAlignment="1">
      <alignment horizontal="center" vertical="center" wrapText="1"/>
    </xf>
    <xf numFmtId="2" fontId="9" fillId="2" borderId="21" xfId="1" applyNumberFormat="1"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2" fontId="9" fillId="2" borderId="37" xfId="1" applyNumberFormat="1" applyFont="1" applyFill="1" applyBorder="1" applyAlignment="1">
      <alignment horizontal="center" vertical="center" wrapText="1"/>
    </xf>
    <xf numFmtId="0" fontId="1" fillId="2" borderId="29" xfId="0" applyFont="1" applyFill="1" applyBorder="1" applyAlignment="1" applyProtection="1">
      <alignment horizontal="left" vertical="center" wrapText="1"/>
    </xf>
    <xf numFmtId="0" fontId="1" fillId="2" borderId="30" xfId="0" applyFont="1" applyFill="1" applyBorder="1" applyAlignment="1" applyProtection="1">
      <alignment horizontal="center" vertical="center" wrapText="1"/>
    </xf>
    <xf numFmtId="0" fontId="9" fillId="2" borderId="8" xfId="1" applyFont="1" applyFill="1" applyBorder="1" applyAlignment="1">
      <alignment horizontal="center" vertical="center" wrapText="1"/>
    </xf>
    <xf numFmtId="2" fontId="9" fillId="2" borderId="29" xfId="1" applyNumberFormat="1"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pplyProtection="1">
      <alignment horizontal="left" vertical="center" wrapText="1"/>
    </xf>
    <xf numFmtId="0" fontId="1" fillId="2" borderId="32"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9" fillId="2" borderId="14" xfId="1" applyFont="1" applyFill="1" applyBorder="1" applyAlignment="1">
      <alignment horizontal="center" vertical="center" wrapText="1"/>
    </xf>
    <xf numFmtId="0" fontId="1" fillId="2" borderId="13" xfId="0" applyFont="1" applyFill="1" applyBorder="1" applyAlignment="1" applyProtection="1">
      <alignment horizontal="center" vertical="center" wrapText="1"/>
    </xf>
    <xf numFmtId="2" fontId="9" fillId="2" borderId="9" xfId="1" applyNumberFormat="1"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pplyProtection="1">
      <alignment horizontal="left" vertical="center" wrapText="1"/>
    </xf>
    <xf numFmtId="0" fontId="1" fillId="2" borderId="16"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9" fillId="2" borderId="20" xfId="1"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37" xfId="0" applyFont="1" applyFill="1" applyBorder="1" applyAlignment="1" applyProtection="1">
      <alignment horizontal="left" vertical="center" wrapText="1"/>
    </xf>
    <xf numFmtId="0" fontId="1" fillId="2" borderId="38"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wrapText="1"/>
    </xf>
    <xf numFmtId="0" fontId="1" fillId="2" borderId="40" xfId="0" applyFont="1" applyFill="1" applyBorder="1" applyAlignment="1" applyProtection="1">
      <alignment horizontal="center" vertical="center" wrapText="1"/>
    </xf>
    <xf numFmtId="0" fontId="9" fillId="2" borderId="22" xfId="1" applyFont="1" applyFill="1" applyBorder="1" applyAlignment="1">
      <alignment horizontal="center" vertical="center" wrapText="1"/>
    </xf>
    <xf numFmtId="2" fontId="9" fillId="2" borderId="45" xfId="1" applyNumberFormat="1" applyFont="1" applyFill="1" applyBorder="1" applyAlignment="1">
      <alignment horizontal="center" vertical="center" wrapText="1"/>
    </xf>
    <xf numFmtId="2" fontId="9" fillId="2" borderId="37" xfId="0" applyNumberFormat="1" applyFont="1" applyFill="1" applyBorder="1" applyAlignment="1">
      <alignment horizontal="center" vertical="center"/>
    </xf>
    <xf numFmtId="2" fontId="9" fillId="2" borderId="29" xfId="0" applyNumberFormat="1" applyFont="1" applyFill="1" applyBorder="1" applyAlignment="1">
      <alignment horizontal="center" vertical="center"/>
    </xf>
    <xf numFmtId="2" fontId="9" fillId="2" borderId="21" xfId="0" applyNumberFormat="1" applyFont="1" applyFill="1" applyBorder="1" applyAlignment="1">
      <alignment horizontal="center" vertical="center"/>
    </xf>
    <xf numFmtId="0" fontId="1" fillId="0" borderId="0" xfId="0" applyFont="1" applyFill="1" applyAlignment="1">
      <alignment horizontal="left" wrapText="1"/>
    </xf>
    <xf numFmtId="0" fontId="4" fillId="0" borderId="0" xfId="0" applyFont="1" applyFill="1" applyAlignment="1">
      <alignment horizontal="center"/>
    </xf>
    <xf numFmtId="0" fontId="0" fillId="0" borderId="0" xfId="0"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2" borderId="0" xfId="0" applyFont="1" applyFill="1" applyAlignment="1">
      <alignment horizontal="center"/>
    </xf>
    <xf numFmtId="0" fontId="0" fillId="2" borderId="0" xfId="0" applyFill="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75" x14ac:dyDescent="0.25"/>
  <cols>
    <col min="1" max="1" width="6.140625" style="1" customWidth="1"/>
    <col min="2" max="2" width="50.140625" style="4" customWidth="1"/>
    <col min="3" max="9" width="15.7109375" style="4" customWidth="1"/>
    <col min="10" max="11" width="19.85546875" style="1" customWidth="1"/>
    <col min="12" max="14" width="25" style="1" customWidth="1"/>
    <col min="15" max="252" width="9.140625" style="1"/>
    <col min="253" max="253" width="6.140625" style="1" customWidth="1"/>
    <col min="254" max="254" width="50.140625" style="1" customWidth="1"/>
    <col min="255" max="261" width="15.7109375" style="1" customWidth="1"/>
    <col min="262" max="263" width="19.85546875" style="1" customWidth="1"/>
    <col min="264" max="266" width="25" style="1" customWidth="1"/>
    <col min="267" max="267" width="9.140625" style="1"/>
    <col min="268" max="269" width="12.5703125" style="1" customWidth="1"/>
    <col min="270" max="508" width="9.140625" style="1"/>
    <col min="509" max="509" width="6.140625" style="1" customWidth="1"/>
    <col min="510" max="510" width="50.140625" style="1" customWidth="1"/>
    <col min="511" max="517" width="15.7109375" style="1" customWidth="1"/>
    <col min="518" max="519" width="19.85546875" style="1" customWidth="1"/>
    <col min="520" max="522" width="25" style="1" customWidth="1"/>
    <col min="523" max="523" width="9.140625" style="1"/>
    <col min="524" max="525" width="12.5703125" style="1" customWidth="1"/>
    <col min="526" max="764" width="9.140625" style="1"/>
    <col min="765" max="765" width="6.140625" style="1" customWidth="1"/>
    <col min="766" max="766" width="50.140625" style="1" customWidth="1"/>
    <col min="767" max="773" width="15.7109375" style="1" customWidth="1"/>
    <col min="774" max="775" width="19.85546875" style="1" customWidth="1"/>
    <col min="776" max="778" width="25" style="1" customWidth="1"/>
    <col min="779" max="779" width="9.140625" style="1"/>
    <col min="780" max="781" width="12.5703125" style="1" customWidth="1"/>
    <col min="782" max="1020" width="9.140625" style="1"/>
    <col min="1021" max="1021" width="6.140625" style="1" customWidth="1"/>
    <col min="1022" max="1022" width="50.140625" style="1" customWidth="1"/>
    <col min="1023" max="1029" width="15.7109375" style="1" customWidth="1"/>
    <col min="1030" max="1031" width="19.85546875" style="1" customWidth="1"/>
    <col min="1032" max="1034" width="25" style="1" customWidth="1"/>
    <col min="1035" max="1035" width="9.140625" style="1"/>
    <col min="1036" max="1037" width="12.5703125" style="1" customWidth="1"/>
    <col min="1038" max="1276" width="9.140625" style="1"/>
    <col min="1277" max="1277" width="6.140625" style="1" customWidth="1"/>
    <col min="1278" max="1278" width="50.140625" style="1" customWidth="1"/>
    <col min="1279" max="1285" width="15.7109375" style="1" customWidth="1"/>
    <col min="1286" max="1287" width="19.85546875" style="1" customWidth="1"/>
    <col min="1288" max="1290" width="25" style="1" customWidth="1"/>
    <col min="1291" max="1291" width="9.140625" style="1"/>
    <col min="1292" max="1293" width="12.5703125" style="1" customWidth="1"/>
    <col min="1294" max="1532" width="9.140625" style="1"/>
    <col min="1533" max="1533" width="6.140625" style="1" customWidth="1"/>
    <col min="1534" max="1534" width="50.140625" style="1" customWidth="1"/>
    <col min="1535" max="1541" width="15.7109375" style="1" customWidth="1"/>
    <col min="1542" max="1543" width="19.85546875" style="1" customWidth="1"/>
    <col min="1544" max="1546" width="25" style="1" customWidth="1"/>
    <col min="1547" max="1547" width="9.140625" style="1"/>
    <col min="1548" max="1549" width="12.5703125" style="1" customWidth="1"/>
    <col min="1550" max="1788" width="9.140625" style="1"/>
    <col min="1789" max="1789" width="6.140625" style="1" customWidth="1"/>
    <col min="1790" max="1790" width="50.140625" style="1" customWidth="1"/>
    <col min="1791" max="1797" width="15.7109375" style="1" customWidth="1"/>
    <col min="1798" max="1799" width="19.85546875" style="1" customWidth="1"/>
    <col min="1800" max="1802" width="25" style="1" customWidth="1"/>
    <col min="1803" max="1803" width="9.140625" style="1"/>
    <col min="1804" max="1805" width="12.5703125" style="1" customWidth="1"/>
    <col min="1806" max="2044" width="9.140625" style="1"/>
    <col min="2045" max="2045" width="6.140625" style="1" customWidth="1"/>
    <col min="2046" max="2046" width="50.140625" style="1" customWidth="1"/>
    <col min="2047" max="2053" width="15.7109375" style="1" customWidth="1"/>
    <col min="2054" max="2055" width="19.85546875" style="1" customWidth="1"/>
    <col min="2056" max="2058" width="25" style="1" customWidth="1"/>
    <col min="2059" max="2059" width="9.140625" style="1"/>
    <col min="2060" max="2061" width="12.5703125" style="1" customWidth="1"/>
    <col min="2062" max="2300" width="9.140625" style="1"/>
    <col min="2301" max="2301" width="6.140625" style="1" customWidth="1"/>
    <col min="2302" max="2302" width="50.140625" style="1" customWidth="1"/>
    <col min="2303" max="2309" width="15.7109375" style="1" customWidth="1"/>
    <col min="2310" max="2311" width="19.85546875" style="1" customWidth="1"/>
    <col min="2312" max="2314" width="25" style="1" customWidth="1"/>
    <col min="2315" max="2315" width="9.140625" style="1"/>
    <col min="2316" max="2317" width="12.5703125" style="1" customWidth="1"/>
    <col min="2318" max="2556" width="9.140625" style="1"/>
    <col min="2557" max="2557" width="6.140625" style="1" customWidth="1"/>
    <col min="2558" max="2558" width="50.140625" style="1" customWidth="1"/>
    <col min="2559" max="2565" width="15.7109375" style="1" customWidth="1"/>
    <col min="2566" max="2567" width="19.85546875" style="1" customWidth="1"/>
    <col min="2568" max="2570" width="25" style="1" customWidth="1"/>
    <col min="2571" max="2571" width="9.140625" style="1"/>
    <col min="2572" max="2573" width="12.5703125" style="1" customWidth="1"/>
    <col min="2574" max="2812" width="9.140625" style="1"/>
    <col min="2813" max="2813" width="6.140625" style="1" customWidth="1"/>
    <col min="2814" max="2814" width="50.140625" style="1" customWidth="1"/>
    <col min="2815" max="2821" width="15.7109375" style="1" customWidth="1"/>
    <col min="2822" max="2823" width="19.85546875" style="1" customWidth="1"/>
    <col min="2824" max="2826" width="25" style="1" customWidth="1"/>
    <col min="2827" max="2827" width="9.140625" style="1"/>
    <col min="2828" max="2829" width="12.5703125" style="1" customWidth="1"/>
    <col min="2830" max="3068" width="9.140625" style="1"/>
    <col min="3069" max="3069" width="6.140625" style="1" customWidth="1"/>
    <col min="3070" max="3070" width="50.140625" style="1" customWidth="1"/>
    <col min="3071" max="3077" width="15.7109375" style="1" customWidth="1"/>
    <col min="3078" max="3079" width="19.85546875" style="1" customWidth="1"/>
    <col min="3080" max="3082" width="25" style="1" customWidth="1"/>
    <col min="3083" max="3083" width="9.140625" style="1"/>
    <col min="3084" max="3085" width="12.5703125" style="1" customWidth="1"/>
    <col min="3086" max="3324" width="9.140625" style="1"/>
    <col min="3325" max="3325" width="6.140625" style="1" customWidth="1"/>
    <col min="3326" max="3326" width="50.140625" style="1" customWidth="1"/>
    <col min="3327" max="3333" width="15.7109375" style="1" customWidth="1"/>
    <col min="3334" max="3335" width="19.85546875" style="1" customWidth="1"/>
    <col min="3336" max="3338" width="25" style="1" customWidth="1"/>
    <col min="3339" max="3339" width="9.140625" style="1"/>
    <col min="3340" max="3341" width="12.5703125" style="1" customWidth="1"/>
    <col min="3342" max="3580" width="9.140625" style="1"/>
    <col min="3581" max="3581" width="6.140625" style="1" customWidth="1"/>
    <col min="3582" max="3582" width="50.140625" style="1" customWidth="1"/>
    <col min="3583" max="3589" width="15.7109375" style="1" customWidth="1"/>
    <col min="3590" max="3591" width="19.85546875" style="1" customWidth="1"/>
    <col min="3592" max="3594" width="25" style="1" customWidth="1"/>
    <col min="3595" max="3595" width="9.140625" style="1"/>
    <col min="3596" max="3597" width="12.5703125" style="1" customWidth="1"/>
    <col min="3598" max="3836" width="9.140625" style="1"/>
    <col min="3837" max="3837" width="6.140625" style="1" customWidth="1"/>
    <col min="3838" max="3838" width="50.140625" style="1" customWidth="1"/>
    <col min="3839" max="3845" width="15.7109375" style="1" customWidth="1"/>
    <col min="3846" max="3847" width="19.85546875" style="1" customWidth="1"/>
    <col min="3848" max="3850" width="25" style="1" customWidth="1"/>
    <col min="3851" max="3851" width="9.140625" style="1"/>
    <col min="3852" max="3853" width="12.5703125" style="1" customWidth="1"/>
    <col min="3854" max="4092" width="9.140625" style="1"/>
    <col min="4093" max="4093" width="6.140625" style="1" customWidth="1"/>
    <col min="4094" max="4094" width="50.140625" style="1" customWidth="1"/>
    <col min="4095" max="4101" width="15.7109375" style="1" customWidth="1"/>
    <col min="4102" max="4103" width="19.85546875" style="1" customWidth="1"/>
    <col min="4104" max="4106" width="25" style="1" customWidth="1"/>
    <col min="4107" max="4107" width="9.140625" style="1"/>
    <col min="4108" max="4109" width="12.5703125" style="1" customWidth="1"/>
    <col min="4110" max="4348" width="9.140625" style="1"/>
    <col min="4349" max="4349" width="6.140625" style="1" customWidth="1"/>
    <col min="4350" max="4350" width="50.140625" style="1" customWidth="1"/>
    <col min="4351" max="4357" width="15.7109375" style="1" customWidth="1"/>
    <col min="4358" max="4359" width="19.85546875" style="1" customWidth="1"/>
    <col min="4360" max="4362" width="25" style="1" customWidth="1"/>
    <col min="4363" max="4363" width="9.140625" style="1"/>
    <col min="4364" max="4365" width="12.5703125" style="1" customWidth="1"/>
    <col min="4366" max="4604" width="9.140625" style="1"/>
    <col min="4605" max="4605" width="6.140625" style="1" customWidth="1"/>
    <col min="4606" max="4606" width="50.140625" style="1" customWidth="1"/>
    <col min="4607" max="4613" width="15.7109375" style="1" customWidth="1"/>
    <col min="4614" max="4615" width="19.85546875" style="1" customWidth="1"/>
    <col min="4616" max="4618" width="25" style="1" customWidth="1"/>
    <col min="4619" max="4619" width="9.140625" style="1"/>
    <col min="4620" max="4621" width="12.5703125" style="1" customWidth="1"/>
    <col min="4622" max="4860" width="9.140625" style="1"/>
    <col min="4861" max="4861" width="6.140625" style="1" customWidth="1"/>
    <col min="4862" max="4862" width="50.140625" style="1" customWidth="1"/>
    <col min="4863" max="4869" width="15.7109375" style="1" customWidth="1"/>
    <col min="4870" max="4871" width="19.85546875" style="1" customWidth="1"/>
    <col min="4872" max="4874" width="25" style="1" customWidth="1"/>
    <col min="4875" max="4875" width="9.140625" style="1"/>
    <col min="4876" max="4877" width="12.5703125" style="1" customWidth="1"/>
    <col min="4878" max="5116" width="9.140625" style="1"/>
    <col min="5117" max="5117" width="6.140625" style="1" customWidth="1"/>
    <col min="5118" max="5118" width="50.140625" style="1" customWidth="1"/>
    <col min="5119" max="5125" width="15.7109375" style="1" customWidth="1"/>
    <col min="5126" max="5127" width="19.85546875" style="1" customWidth="1"/>
    <col min="5128" max="5130" width="25" style="1" customWidth="1"/>
    <col min="5131" max="5131" width="9.140625" style="1"/>
    <col min="5132" max="5133" width="12.5703125" style="1" customWidth="1"/>
    <col min="5134" max="5372" width="9.140625" style="1"/>
    <col min="5373" max="5373" width="6.140625" style="1" customWidth="1"/>
    <col min="5374" max="5374" width="50.140625" style="1" customWidth="1"/>
    <col min="5375" max="5381" width="15.7109375" style="1" customWidth="1"/>
    <col min="5382" max="5383" width="19.85546875" style="1" customWidth="1"/>
    <col min="5384" max="5386" width="25" style="1" customWidth="1"/>
    <col min="5387" max="5387" width="9.140625" style="1"/>
    <col min="5388" max="5389" width="12.5703125" style="1" customWidth="1"/>
    <col min="5390" max="5628" width="9.140625" style="1"/>
    <col min="5629" max="5629" width="6.140625" style="1" customWidth="1"/>
    <col min="5630" max="5630" width="50.140625" style="1" customWidth="1"/>
    <col min="5631" max="5637" width="15.7109375" style="1" customWidth="1"/>
    <col min="5638" max="5639" width="19.85546875" style="1" customWidth="1"/>
    <col min="5640" max="5642" width="25" style="1" customWidth="1"/>
    <col min="5643" max="5643" width="9.140625" style="1"/>
    <col min="5644" max="5645" width="12.5703125" style="1" customWidth="1"/>
    <col min="5646" max="5884" width="9.140625" style="1"/>
    <col min="5885" max="5885" width="6.140625" style="1" customWidth="1"/>
    <col min="5886" max="5886" width="50.140625" style="1" customWidth="1"/>
    <col min="5887" max="5893" width="15.7109375" style="1" customWidth="1"/>
    <col min="5894" max="5895" width="19.85546875" style="1" customWidth="1"/>
    <col min="5896" max="5898" width="25" style="1" customWidth="1"/>
    <col min="5899" max="5899" width="9.140625" style="1"/>
    <col min="5900" max="5901" width="12.5703125" style="1" customWidth="1"/>
    <col min="5902" max="6140" width="9.140625" style="1"/>
    <col min="6141" max="6141" width="6.140625" style="1" customWidth="1"/>
    <col min="6142" max="6142" width="50.140625" style="1" customWidth="1"/>
    <col min="6143" max="6149" width="15.7109375" style="1" customWidth="1"/>
    <col min="6150" max="6151" width="19.85546875" style="1" customWidth="1"/>
    <col min="6152" max="6154" width="25" style="1" customWidth="1"/>
    <col min="6155" max="6155" width="9.140625" style="1"/>
    <col min="6156" max="6157" width="12.5703125" style="1" customWidth="1"/>
    <col min="6158" max="6396" width="9.140625" style="1"/>
    <col min="6397" max="6397" width="6.140625" style="1" customWidth="1"/>
    <col min="6398" max="6398" width="50.140625" style="1" customWidth="1"/>
    <col min="6399" max="6405" width="15.7109375" style="1" customWidth="1"/>
    <col min="6406" max="6407" width="19.85546875" style="1" customWidth="1"/>
    <col min="6408" max="6410" width="25" style="1" customWidth="1"/>
    <col min="6411" max="6411" width="9.140625" style="1"/>
    <col min="6412" max="6413" width="12.5703125" style="1" customWidth="1"/>
    <col min="6414" max="6652" width="9.140625" style="1"/>
    <col min="6653" max="6653" width="6.140625" style="1" customWidth="1"/>
    <col min="6654" max="6654" width="50.140625" style="1" customWidth="1"/>
    <col min="6655" max="6661" width="15.7109375" style="1" customWidth="1"/>
    <col min="6662" max="6663" width="19.85546875" style="1" customWidth="1"/>
    <col min="6664" max="6666" width="25" style="1" customWidth="1"/>
    <col min="6667" max="6667" width="9.140625" style="1"/>
    <col min="6668" max="6669" width="12.5703125" style="1" customWidth="1"/>
    <col min="6670" max="6908" width="9.140625" style="1"/>
    <col min="6909" max="6909" width="6.140625" style="1" customWidth="1"/>
    <col min="6910" max="6910" width="50.140625" style="1" customWidth="1"/>
    <col min="6911" max="6917" width="15.7109375" style="1" customWidth="1"/>
    <col min="6918" max="6919" width="19.85546875" style="1" customWidth="1"/>
    <col min="6920" max="6922" width="25" style="1" customWidth="1"/>
    <col min="6923" max="6923" width="9.140625" style="1"/>
    <col min="6924" max="6925" width="12.5703125" style="1" customWidth="1"/>
    <col min="6926" max="7164" width="9.140625" style="1"/>
    <col min="7165" max="7165" width="6.140625" style="1" customWidth="1"/>
    <col min="7166" max="7166" width="50.140625" style="1" customWidth="1"/>
    <col min="7167" max="7173" width="15.7109375" style="1" customWidth="1"/>
    <col min="7174" max="7175" width="19.85546875" style="1" customWidth="1"/>
    <col min="7176" max="7178" width="25" style="1" customWidth="1"/>
    <col min="7179" max="7179" width="9.140625" style="1"/>
    <col min="7180" max="7181" width="12.5703125" style="1" customWidth="1"/>
    <col min="7182" max="7420" width="9.140625" style="1"/>
    <col min="7421" max="7421" width="6.140625" style="1" customWidth="1"/>
    <col min="7422" max="7422" width="50.140625" style="1" customWidth="1"/>
    <col min="7423" max="7429" width="15.7109375" style="1" customWidth="1"/>
    <col min="7430" max="7431" width="19.85546875" style="1" customWidth="1"/>
    <col min="7432" max="7434" width="25" style="1" customWidth="1"/>
    <col min="7435" max="7435" width="9.140625" style="1"/>
    <col min="7436" max="7437" width="12.5703125" style="1" customWidth="1"/>
    <col min="7438" max="7676" width="9.140625" style="1"/>
    <col min="7677" max="7677" width="6.140625" style="1" customWidth="1"/>
    <col min="7678" max="7678" width="50.140625" style="1" customWidth="1"/>
    <col min="7679" max="7685" width="15.7109375" style="1" customWidth="1"/>
    <col min="7686" max="7687" width="19.85546875" style="1" customWidth="1"/>
    <col min="7688" max="7690" width="25" style="1" customWidth="1"/>
    <col min="7691" max="7691" width="9.140625" style="1"/>
    <col min="7692" max="7693" width="12.5703125" style="1" customWidth="1"/>
    <col min="7694" max="7932" width="9.140625" style="1"/>
    <col min="7933" max="7933" width="6.140625" style="1" customWidth="1"/>
    <col min="7934" max="7934" width="50.140625" style="1" customWidth="1"/>
    <col min="7935" max="7941" width="15.7109375" style="1" customWidth="1"/>
    <col min="7942" max="7943" width="19.85546875" style="1" customWidth="1"/>
    <col min="7944" max="7946" width="25" style="1" customWidth="1"/>
    <col min="7947" max="7947" width="9.140625" style="1"/>
    <col min="7948" max="7949" width="12.5703125" style="1" customWidth="1"/>
    <col min="7950" max="8188" width="9.140625" style="1"/>
    <col min="8189" max="8189" width="6.140625" style="1" customWidth="1"/>
    <col min="8190" max="8190" width="50.140625" style="1" customWidth="1"/>
    <col min="8191" max="8197" width="15.7109375" style="1" customWidth="1"/>
    <col min="8198" max="8199" width="19.85546875" style="1" customWidth="1"/>
    <col min="8200" max="8202" width="25" style="1" customWidth="1"/>
    <col min="8203" max="8203" width="9.140625" style="1"/>
    <col min="8204" max="8205" width="12.5703125" style="1" customWidth="1"/>
    <col min="8206" max="8444" width="9.140625" style="1"/>
    <col min="8445" max="8445" width="6.140625" style="1" customWidth="1"/>
    <col min="8446" max="8446" width="50.140625" style="1" customWidth="1"/>
    <col min="8447" max="8453" width="15.7109375" style="1" customWidth="1"/>
    <col min="8454" max="8455" width="19.85546875" style="1" customWidth="1"/>
    <col min="8456" max="8458" width="25" style="1" customWidth="1"/>
    <col min="8459" max="8459" width="9.140625" style="1"/>
    <col min="8460" max="8461" width="12.5703125" style="1" customWidth="1"/>
    <col min="8462" max="8700" width="9.140625" style="1"/>
    <col min="8701" max="8701" width="6.140625" style="1" customWidth="1"/>
    <col min="8702" max="8702" width="50.140625" style="1" customWidth="1"/>
    <col min="8703" max="8709" width="15.7109375" style="1" customWidth="1"/>
    <col min="8710" max="8711" width="19.85546875" style="1" customWidth="1"/>
    <col min="8712" max="8714" width="25" style="1" customWidth="1"/>
    <col min="8715" max="8715" width="9.140625" style="1"/>
    <col min="8716" max="8717" width="12.5703125" style="1" customWidth="1"/>
    <col min="8718" max="8956" width="9.140625" style="1"/>
    <col min="8957" max="8957" width="6.140625" style="1" customWidth="1"/>
    <col min="8958" max="8958" width="50.140625" style="1" customWidth="1"/>
    <col min="8959" max="8965" width="15.7109375" style="1" customWidth="1"/>
    <col min="8966" max="8967" width="19.85546875" style="1" customWidth="1"/>
    <col min="8968" max="8970" width="25" style="1" customWidth="1"/>
    <col min="8971" max="8971" width="9.140625" style="1"/>
    <col min="8972" max="8973" width="12.5703125" style="1" customWidth="1"/>
    <col min="8974" max="9212" width="9.140625" style="1"/>
    <col min="9213" max="9213" width="6.140625" style="1" customWidth="1"/>
    <col min="9214" max="9214" width="50.140625" style="1" customWidth="1"/>
    <col min="9215" max="9221" width="15.7109375" style="1" customWidth="1"/>
    <col min="9222" max="9223" width="19.85546875" style="1" customWidth="1"/>
    <col min="9224" max="9226" width="25" style="1" customWidth="1"/>
    <col min="9227" max="9227" width="9.140625" style="1"/>
    <col min="9228" max="9229" width="12.5703125" style="1" customWidth="1"/>
    <col min="9230" max="9468" width="9.140625" style="1"/>
    <col min="9469" max="9469" width="6.140625" style="1" customWidth="1"/>
    <col min="9470" max="9470" width="50.140625" style="1" customWidth="1"/>
    <col min="9471" max="9477" width="15.7109375" style="1" customWidth="1"/>
    <col min="9478" max="9479" width="19.85546875" style="1" customWidth="1"/>
    <col min="9480" max="9482" width="25" style="1" customWidth="1"/>
    <col min="9483" max="9483" width="9.140625" style="1"/>
    <col min="9484" max="9485" width="12.5703125" style="1" customWidth="1"/>
    <col min="9486" max="9724" width="9.140625" style="1"/>
    <col min="9725" max="9725" width="6.140625" style="1" customWidth="1"/>
    <col min="9726" max="9726" width="50.140625" style="1" customWidth="1"/>
    <col min="9727" max="9733" width="15.7109375" style="1" customWidth="1"/>
    <col min="9734" max="9735" width="19.85546875" style="1" customWidth="1"/>
    <col min="9736" max="9738" width="25" style="1" customWidth="1"/>
    <col min="9739" max="9739" width="9.140625" style="1"/>
    <col min="9740" max="9741" width="12.5703125" style="1" customWidth="1"/>
    <col min="9742" max="9980" width="9.140625" style="1"/>
    <col min="9981" max="9981" width="6.140625" style="1" customWidth="1"/>
    <col min="9982" max="9982" width="50.140625" style="1" customWidth="1"/>
    <col min="9983" max="9989" width="15.7109375" style="1" customWidth="1"/>
    <col min="9990" max="9991" width="19.85546875" style="1" customWidth="1"/>
    <col min="9992" max="9994" width="25" style="1" customWidth="1"/>
    <col min="9995" max="9995" width="9.140625" style="1"/>
    <col min="9996" max="9997" width="12.5703125" style="1" customWidth="1"/>
    <col min="9998" max="10236" width="9.140625" style="1"/>
    <col min="10237" max="10237" width="6.140625" style="1" customWidth="1"/>
    <col min="10238" max="10238" width="50.140625" style="1" customWidth="1"/>
    <col min="10239" max="10245" width="15.7109375" style="1" customWidth="1"/>
    <col min="10246" max="10247" width="19.85546875" style="1" customWidth="1"/>
    <col min="10248" max="10250" width="25" style="1" customWidth="1"/>
    <col min="10251" max="10251" width="9.140625" style="1"/>
    <col min="10252" max="10253" width="12.5703125" style="1" customWidth="1"/>
    <col min="10254" max="10492" width="9.140625" style="1"/>
    <col min="10493" max="10493" width="6.140625" style="1" customWidth="1"/>
    <col min="10494" max="10494" width="50.140625" style="1" customWidth="1"/>
    <col min="10495" max="10501" width="15.7109375" style="1" customWidth="1"/>
    <col min="10502" max="10503" width="19.85546875" style="1" customWidth="1"/>
    <col min="10504" max="10506" width="25" style="1" customWidth="1"/>
    <col min="10507" max="10507" width="9.140625" style="1"/>
    <col min="10508" max="10509" width="12.5703125" style="1" customWidth="1"/>
    <col min="10510" max="10748" width="9.140625" style="1"/>
    <col min="10749" max="10749" width="6.140625" style="1" customWidth="1"/>
    <col min="10750" max="10750" width="50.140625" style="1" customWidth="1"/>
    <col min="10751" max="10757" width="15.7109375" style="1" customWidth="1"/>
    <col min="10758" max="10759" width="19.85546875" style="1" customWidth="1"/>
    <col min="10760" max="10762" width="25" style="1" customWidth="1"/>
    <col min="10763" max="10763" width="9.140625" style="1"/>
    <col min="10764" max="10765" width="12.5703125" style="1" customWidth="1"/>
    <col min="10766" max="11004" width="9.140625" style="1"/>
    <col min="11005" max="11005" width="6.140625" style="1" customWidth="1"/>
    <col min="11006" max="11006" width="50.140625" style="1" customWidth="1"/>
    <col min="11007" max="11013" width="15.7109375" style="1" customWidth="1"/>
    <col min="11014" max="11015" width="19.85546875" style="1" customWidth="1"/>
    <col min="11016" max="11018" width="25" style="1" customWidth="1"/>
    <col min="11019" max="11019" width="9.140625" style="1"/>
    <col min="11020" max="11021" width="12.5703125" style="1" customWidth="1"/>
    <col min="11022" max="11260" width="9.140625" style="1"/>
    <col min="11261" max="11261" width="6.140625" style="1" customWidth="1"/>
    <col min="11262" max="11262" width="50.140625" style="1" customWidth="1"/>
    <col min="11263" max="11269" width="15.7109375" style="1" customWidth="1"/>
    <col min="11270" max="11271" width="19.85546875" style="1" customWidth="1"/>
    <col min="11272" max="11274" width="25" style="1" customWidth="1"/>
    <col min="11275" max="11275" width="9.140625" style="1"/>
    <col min="11276" max="11277" width="12.5703125" style="1" customWidth="1"/>
    <col min="11278" max="11516" width="9.140625" style="1"/>
    <col min="11517" max="11517" width="6.140625" style="1" customWidth="1"/>
    <col min="11518" max="11518" width="50.140625" style="1" customWidth="1"/>
    <col min="11519" max="11525" width="15.7109375" style="1" customWidth="1"/>
    <col min="11526" max="11527" width="19.85546875" style="1" customWidth="1"/>
    <col min="11528" max="11530" width="25" style="1" customWidth="1"/>
    <col min="11531" max="11531" width="9.140625" style="1"/>
    <col min="11532" max="11533" width="12.5703125" style="1" customWidth="1"/>
    <col min="11534" max="11772" width="9.140625" style="1"/>
    <col min="11773" max="11773" width="6.140625" style="1" customWidth="1"/>
    <col min="11774" max="11774" width="50.140625" style="1" customWidth="1"/>
    <col min="11775" max="11781" width="15.7109375" style="1" customWidth="1"/>
    <col min="11782" max="11783" width="19.85546875" style="1" customWidth="1"/>
    <col min="11784" max="11786" width="25" style="1" customWidth="1"/>
    <col min="11787" max="11787" width="9.140625" style="1"/>
    <col min="11788" max="11789" width="12.5703125" style="1" customWidth="1"/>
    <col min="11790" max="12028" width="9.140625" style="1"/>
    <col min="12029" max="12029" width="6.140625" style="1" customWidth="1"/>
    <col min="12030" max="12030" width="50.140625" style="1" customWidth="1"/>
    <col min="12031" max="12037" width="15.7109375" style="1" customWidth="1"/>
    <col min="12038" max="12039" width="19.85546875" style="1" customWidth="1"/>
    <col min="12040" max="12042" width="25" style="1" customWidth="1"/>
    <col min="12043" max="12043" width="9.140625" style="1"/>
    <col min="12044" max="12045" width="12.5703125" style="1" customWidth="1"/>
    <col min="12046" max="12284" width="9.140625" style="1"/>
    <col min="12285" max="12285" width="6.140625" style="1" customWidth="1"/>
    <col min="12286" max="12286" width="50.140625" style="1" customWidth="1"/>
    <col min="12287" max="12293" width="15.7109375" style="1" customWidth="1"/>
    <col min="12294" max="12295" width="19.85546875" style="1" customWidth="1"/>
    <col min="12296" max="12298" width="25" style="1" customWidth="1"/>
    <col min="12299" max="12299" width="9.140625" style="1"/>
    <col min="12300" max="12301" width="12.5703125" style="1" customWidth="1"/>
    <col min="12302" max="12540" width="9.140625" style="1"/>
    <col min="12541" max="12541" width="6.140625" style="1" customWidth="1"/>
    <col min="12542" max="12542" width="50.140625" style="1" customWidth="1"/>
    <col min="12543" max="12549" width="15.7109375" style="1" customWidth="1"/>
    <col min="12550" max="12551" width="19.85546875" style="1" customWidth="1"/>
    <col min="12552" max="12554" width="25" style="1" customWidth="1"/>
    <col min="12555" max="12555" width="9.140625" style="1"/>
    <col min="12556" max="12557" width="12.5703125" style="1" customWidth="1"/>
    <col min="12558" max="12796" width="9.140625" style="1"/>
    <col min="12797" max="12797" width="6.140625" style="1" customWidth="1"/>
    <col min="12798" max="12798" width="50.140625" style="1" customWidth="1"/>
    <col min="12799" max="12805" width="15.7109375" style="1" customWidth="1"/>
    <col min="12806" max="12807" width="19.85546875" style="1" customWidth="1"/>
    <col min="12808" max="12810" width="25" style="1" customWidth="1"/>
    <col min="12811" max="12811" width="9.140625" style="1"/>
    <col min="12812" max="12813" width="12.5703125" style="1" customWidth="1"/>
    <col min="12814" max="13052" width="9.140625" style="1"/>
    <col min="13053" max="13053" width="6.140625" style="1" customWidth="1"/>
    <col min="13054" max="13054" width="50.140625" style="1" customWidth="1"/>
    <col min="13055" max="13061" width="15.7109375" style="1" customWidth="1"/>
    <col min="13062" max="13063" width="19.85546875" style="1" customWidth="1"/>
    <col min="13064" max="13066" width="25" style="1" customWidth="1"/>
    <col min="13067" max="13067" width="9.140625" style="1"/>
    <col min="13068" max="13069" width="12.5703125" style="1" customWidth="1"/>
    <col min="13070" max="13308" width="9.140625" style="1"/>
    <col min="13309" max="13309" width="6.140625" style="1" customWidth="1"/>
    <col min="13310" max="13310" width="50.140625" style="1" customWidth="1"/>
    <col min="13311" max="13317" width="15.7109375" style="1" customWidth="1"/>
    <col min="13318" max="13319" width="19.85546875" style="1" customWidth="1"/>
    <col min="13320" max="13322" width="25" style="1" customWidth="1"/>
    <col min="13323" max="13323" width="9.140625" style="1"/>
    <col min="13324" max="13325" width="12.5703125" style="1" customWidth="1"/>
    <col min="13326" max="13564" width="9.140625" style="1"/>
    <col min="13565" max="13565" width="6.140625" style="1" customWidth="1"/>
    <col min="13566" max="13566" width="50.140625" style="1" customWidth="1"/>
    <col min="13567" max="13573" width="15.7109375" style="1" customWidth="1"/>
    <col min="13574" max="13575" width="19.85546875" style="1" customWidth="1"/>
    <col min="13576" max="13578" width="25" style="1" customWidth="1"/>
    <col min="13579" max="13579" width="9.140625" style="1"/>
    <col min="13580" max="13581" width="12.5703125" style="1" customWidth="1"/>
    <col min="13582" max="13820" width="9.140625" style="1"/>
    <col min="13821" max="13821" width="6.140625" style="1" customWidth="1"/>
    <col min="13822" max="13822" width="50.140625" style="1" customWidth="1"/>
    <col min="13823" max="13829" width="15.7109375" style="1" customWidth="1"/>
    <col min="13830" max="13831" width="19.85546875" style="1" customWidth="1"/>
    <col min="13832" max="13834" width="25" style="1" customWidth="1"/>
    <col min="13835" max="13835" width="9.140625" style="1"/>
    <col min="13836" max="13837" width="12.5703125" style="1" customWidth="1"/>
    <col min="13838" max="14076" width="9.140625" style="1"/>
    <col min="14077" max="14077" width="6.140625" style="1" customWidth="1"/>
    <col min="14078" max="14078" width="50.140625" style="1" customWidth="1"/>
    <col min="14079" max="14085" width="15.7109375" style="1" customWidth="1"/>
    <col min="14086" max="14087" width="19.85546875" style="1" customWidth="1"/>
    <col min="14088" max="14090" width="25" style="1" customWidth="1"/>
    <col min="14091" max="14091" width="9.140625" style="1"/>
    <col min="14092" max="14093" width="12.5703125" style="1" customWidth="1"/>
    <col min="14094" max="14332" width="9.140625" style="1"/>
    <col min="14333" max="14333" width="6.140625" style="1" customWidth="1"/>
    <col min="14334" max="14334" width="50.140625" style="1" customWidth="1"/>
    <col min="14335" max="14341" width="15.7109375" style="1" customWidth="1"/>
    <col min="14342" max="14343" width="19.85546875" style="1" customWidth="1"/>
    <col min="14344" max="14346" width="25" style="1" customWidth="1"/>
    <col min="14347" max="14347" width="9.140625" style="1"/>
    <col min="14348" max="14349" width="12.5703125" style="1" customWidth="1"/>
    <col min="14350" max="14588" width="9.140625" style="1"/>
    <col min="14589" max="14589" width="6.140625" style="1" customWidth="1"/>
    <col min="14590" max="14590" width="50.140625" style="1" customWidth="1"/>
    <col min="14591" max="14597" width="15.7109375" style="1" customWidth="1"/>
    <col min="14598" max="14599" width="19.85546875" style="1" customWidth="1"/>
    <col min="14600" max="14602" width="25" style="1" customWidth="1"/>
    <col min="14603" max="14603" width="9.140625" style="1"/>
    <col min="14604" max="14605" width="12.5703125" style="1" customWidth="1"/>
    <col min="14606" max="14844" width="9.140625" style="1"/>
    <col min="14845" max="14845" width="6.140625" style="1" customWidth="1"/>
    <col min="14846" max="14846" width="50.140625" style="1" customWidth="1"/>
    <col min="14847" max="14853" width="15.7109375" style="1" customWidth="1"/>
    <col min="14854" max="14855" width="19.85546875" style="1" customWidth="1"/>
    <col min="14856" max="14858" width="25" style="1" customWidth="1"/>
    <col min="14859" max="14859" width="9.140625" style="1"/>
    <col min="14860" max="14861" width="12.5703125" style="1" customWidth="1"/>
    <col min="14862" max="15100" width="9.140625" style="1"/>
    <col min="15101" max="15101" width="6.140625" style="1" customWidth="1"/>
    <col min="15102" max="15102" width="50.140625" style="1" customWidth="1"/>
    <col min="15103" max="15109" width="15.7109375" style="1" customWidth="1"/>
    <col min="15110" max="15111" width="19.85546875" style="1" customWidth="1"/>
    <col min="15112" max="15114" width="25" style="1" customWidth="1"/>
    <col min="15115" max="15115" width="9.140625" style="1"/>
    <col min="15116" max="15117" width="12.5703125" style="1" customWidth="1"/>
    <col min="15118" max="15356" width="9.140625" style="1"/>
    <col min="15357" max="15357" width="6.140625" style="1" customWidth="1"/>
    <col min="15358" max="15358" width="50.140625" style="1" customWidth="1"/>
    <col min="15359" max="15365" width="15.7109375" style="1" customWidth="1"/>
    <col min="15366" max="15367" width="19.85546875" style="1" customWidth="1"/>
    <col min="15368" max="15370" width="25" style="1" customWidth="1"/>
    <col min="15371" max="15371" width="9.140625" style="1"/>
    <col min="15372" max="15373" width="12.5703125" style="1" customWidth="1"/>
    <col min="15374" max="15612" width="9.140625" style="1"/>
    <col min="15613" max="15613" width="6.140625" style="1" customWidth="1"/>
    <col min="15614" max="15614" width="50.140625" style="1" customWidth="1"/>
    <col min="15615" max="15621" width="15.7109375" style="1" customWidth="1"/>
    <col min="15622" max="15623" width="19.85546875" style="1" customWidth="1"/>
    <col min="15624" max="15626" width="25" style="1" customWidth="1"/>
    <col min="15627" max="15627" width="9.140625" style="1"/>
    <col min="15628" max="15629" width="12.5703125" style="1" customWidth="1"/>
    <col min="15630" max="15868" width="9.140625" style="1"/>
    <col min="15869" max="15869" width="6.140625" style="1" customWidth="1"/>
    <col min="15870" max="15870" width="50.140625" style="1" customWidth="1"/>
    <col min="15871" max="15877" width="15.7109375" style="1" customWidth="1"/>
    <col min="15878" max="15879" width="19.85546875" style="1" customWidth="1"/>
    <col min="15880" max="15882" width="25" style="1" customWidth="1"/>
    <col min="15883" max="15883" width="9.140625" style="1"/>
    <col min="15884" max="15885" width="12.5703125" style="1" customWidth="1"/>
    <col min="15886" max="16124" width="9.140625" style="1"/>
    <col min="16125" max="16125" width="6.140625" style="1" customWidth="1"/>
    <col min="16126" max="16126" width="50.140625" style="1" customWidth="1"/>
    <col min="16127" max="16133" width="15.7109375" style="1" customWidth="1"/>
    <col min="16134" max="16135" width="19.85546875" style="1" customWidth="1"/>
    <col min="16136" max="16138" width="25" style="1" customWidth="1"/>
    <col min="16139" max="16139" width="9.140625" style="1"/>
    <col min="16140" max="16141" width="12.5703125" style="1" customWidth="1"/>
    <col min="16142" max="16384" width="9.140625" style="1"/>
  </cols>
  <sheetData>
    <row r="1" spans="1:14" ht="16.149999999999999" customHeight="1" x14ac:dyDescent="0.25">
      <c r="B1" s="2"/>
      <c r="C1" s="2"/>
      <c r="D1" s="2"/>
      <c r="E1" s="2"/>
      <c r="F1" s="2"/>
      <c r="G1" s="2"/>
      <c r="H1" s="2"/>
      <c r="I1" s="2"/>
      <c r="J1" s="3"/>
      <c r="K1" s="3"/>
      <c r="L1" s="3"/>
      <c r="M1" s="3"/>
      <c r="N1" s="3"/>
    </row>
    <row r="2" spans="1:14" ht="26.45" customHeight="1" x14ac:dyDescent="0.3">
      <c r="A2" s="189" t="s">
        <v>71</v>
      </c>
      <c r="B2" s="189"/>
      <c r="C2" s="189"/>
      <c r="D2" s="189"/>
      <c r="E2" s="189"/>
      <c r="F2" s="189"/>
      <c r="G2" s="189"/>
      <c r="H2" s="189"/>
      <c r="I2" s="189"/>
      <c r="J2" s="189"/>
      <c r="K2" s="189"/>
      <c r="L2" s="189"/>
      <c r="M2" s="189"/>
      <c r="N2" s="189"/>
    </row>
    <row r="3" spans="1:14" ht="26.45" customHeight="1" x14ac:dyDescent="0.3">
      <c r="A3" s="189" t="s">
        <v>0</v>
      </c>
      <c r="B3" s="189"/>
      <c r="C3" s="189"/>
      <c r="D3" s="189"/>
      <c r="E3" s="189"/>
      <c r="F3" s="189"/>
      <c r="G3" s="189"/>
      <c r="H3" s="189"/>
      <c r="I3" s="189"/>
      <c r="J3" s="189"/>
      <c r="K3" s="189"/>
      <c r="L3" s="189"/>
      <c r="M3" s="189"/>
      <c r="N3" s="189"/>
    </row>
    <row r="4" spans="1:14" ht="15.75" customHeight="1" thickBot="1" x14ac:dyDescent="0.3">
      <c r="A4" s="4"/>
      <c r="B4" s="190"/>
      <c r="C4" s="190"/>
      <c r="D4" s="190"/>
      <c r="E4" s="190"/>
      <c r="F4" s="190"/>
      <c r="G4" s="190"/>
      <c r="H4" s="190"/>
      <c r="I4" s="190"/>
      <c r="J4" s="190"/>
      <c r="K4" s="190"/>
      <c r="L4" s="190"/>
      <c r="M4" s="190"/>
      <c r="N4" s="190"/>
    </row>
    <row r="5" spans="1:14" ht="198" customHeight="1" thickBot="1" x14ac:dyDescent="0.3">
      <c r="A5" s="5" t="s">
        <v>1</v>
      </c>
      <c r="B5" s="6" t="s">
        <v>2</v>
      </c>
      <c r="C5" s="7" t="s">
        <v>3</v>
      </c>
      <c r="D5" s="8" t="s">
        <v>4</v>
      </c>
      <c r="E5" s="8" t="s">
        <v>5</v>
      </c>
      <c r="F5" s="8" t="s">
        <v>6</v>
      </c>
      <c r="G5" s="8" t="s">
        <v>7</v>
      </c>
      <c r="H5" s="9" t="s">
        <v>8</v>
      </c>
      <c r="I5" s="9" t="s">
        <v>9</v>
      </c>
      <c r="J5" s="114" t="s">
        <v>10</v>
      </c>
      <c r="K5" s="115" t="s">
        <v>11</v>
      </c>
      <c r="L5" s="116" t="s">
        <v>12</v>
      </c>
      <c r="M5" s="117" t="s">
        <v>13</v>
      </c>
      <c r="N5" s="118" t="s">
        <v>14</v>
      </c>
    </row>
    <row r="6" spans="1:14" ht="15" customHeight="1" thickBot="1" x14ac:dyDescent="0.3">
      <c r="A6" s="10">
        <v>1</v>
      </c>
      <c r="B6" s="11">
        <v>2</v>
      </c>
      <c r="C6" s="12">
        <v>3</v>
      </c>
      <c r="D6" s="13">
        <v>4</v>
      </c>
      <c r="E6" s="13">
        <v>5</v>
      </c>
      <c r="F6" s="126"/>
      <c r="G6" s="13">
        <v>6</v>
      </c>
      <c r="H6" s="14">
        <v>7</v>
      </c>
      <c r="I6" s="14">
        <v>8</v>
      </c>
      <c r="J6" s="10" t="s">
        <v>15</v>
      </c>
      <c r="K6" s="11" t="s">
        <v>16</v>
      </c>
      <c r="L6" s="125">
        <v>11</v>
      </c>
      <c r="M6" s="123">
        <v>12</v>
      </c>
      <c r="N6" s="124" t="s">
        <v>17</v>
      </c>
    </row>
    <row r="7" spans="1:14" ht="31.5" x14ac:dyDescent="0.25">
      <c r="A7" s="15">
        <v>1</v>
      </c>
      <c r="B7" s="16" t="s">
        <v>18</v>
      </c>
      <c r="C7" s="17">
        <v>50</v>
      </c>
      <c r="D7" s="18">
        <v>24</v>
      </c>
      <c r="E7" s="18">
        <v>35</v>
      </c>
      <c r="F7" s="18" t="s">
        <v>19</v>
      </c>
      <c r="G7" s="18">
        <v>15</v>
      </c>
      <c r="H7" s="19">
        <v>2</v>
      </c>
      <c r="I7" s="20">
        <v>2</v>
      </c>
      <c r="J7" s="119">
        <f t="shared" ref="J7:J44" si="0">C7+D7+H7+I7</f>
        <v>78</v>
      </c>
      <c r="K7" s="119">
        <f t="shared" ref="K7:K44" si="1">C7+D7+E7+G7+H7+I7</f>
        <v>128</v>
      </c>
      <c r="L7" s="120">
        <f>N7-M7</f>
        <v>833.44</v>
      </c>
      <c r="M7" s="121">
        <v>86.56</v>
      </c>
      <c r="N7" s="122">
        <v>920</v>
      </c>
    </row>
    <row r="8" spans="1:14" ht="32.25" thickBot="1" x14ac:dyDescent="0.3">
      <c r="A8" s="22">
        <v>2</v>
      </c>
      <c r="B8" s="23" t="s">
        <v>20</v>
      </c>
      <c r="C8" s="24">
        <v>50</v>
      </c>
      <c r="D8" s="25">
        <v>24</v>
      </c>
      <c r="E8" s="25">
        <v>35</v>
      </c>
      <c r="F8" s="25" t="s">
        <v>19</v>
      </c>
      <c r="G8" s="25"/>
      <c r="H8" s="26">
        <v>2</v>
      </c>
      <c r="I8" s="27">
        <v>2</v>
      </c>
      <c r="J8" s="28">
        <f t="shared" si="0"/>
        <v>78</v>
      </c>
      <c r="K8" s="112">
        <f t="shared" si="1"/>
        <v>113</v>
      </c>
      <c r="L8" s="113">
        <f>N8-M8</f>
        <v>833.44</v>
      </c>
      <c r="M8" s="30">
        <v>86.56</v>
      </c>
      <c r="N8" s="31">
        <v>920</v>
      </c>
    </row>
    <row r="9" spans="1:14" ht="31.5" x14ac:dyDescent="0.25">
      <c r="A9" s="32">
        <v>3</v>
      </c>
      <c r="B9" s="33" t="s">
        <v>21</v>
      </c>
      <c r="C9" s="34">
        <v>30</v>
      </c>
      <c r="D9" s="35">
        <v>24</v>
      </c>
      <c r="E9" s="35"/>
      <c r="F9" s="35" t="s">
        <v>19</v>
      </c>
      <c r="G9" s="35">
        <v>15</v>
      </c>
      <c r="H9" s="36">
        <v>2</v>
      </c>
      <c r="I9" s="37">
        <v>2</v>
      </c>
      <c r="J9" s="38">
        <f t="shared" si="0"/>
        <v>58</v>
      </c>
      <c r="K9" s="39">
        <f t="shared" si="1"/>
        <v>73</v>
      </c>
      <c r="L9" s="50">
        <f>N9-M9</f>
        <v>796</v>
      </c>
      <c r="M9" s="40">
        <v>59.26</v>
      </c>
      <c r="N9" s="41">
        <v>855.26</v>
      </c>
    </row>
    <row r="10" spans="1:14" ht="31.5" x14ac:dyDescent="0.25">
      <c r="A10" s="42">
        <v>4</v>
      </c>
      <c r="B10" s="43" t="s">
        <v>22</v>
      </c>
      <c r="C10" s="44">
        <v>30</v>
      </c>
      <c r="D10" s="45">
        <v>24</v>
      </c>
      <c r="E10" s="45"/>
      <c r="F10" s="45" t="s">
        <v>19</v>
      </c>
      <c r="G10" s="45"/>
      <c r="H10" s="46">
        <v>2</v>
      </c>
      <c r="I10" s="47">
        <v>2</v>
      </c>
      <c r="J10" s="48">
        <f t="shared" si="0"/>
        <v>58</v>
      </c>
      <c r="K10" s="88">
        <f t="shared" si="1"/>
        <v>58</v>
      </c>
      <c r="L10" s="50">
        <f>N10-M10</f>
        <v>746</v>
      </c>
      <c r="M10" s="51">
        <v>59.26</v>
      </c>
      <c r="N10" s="52">
        <v>805.26</v>
      </c>
    </row>
    <row r="11" spans="1:14" ht="31.5" x14ac:dyDescent="0.25">
      <c r="A11" s="15">
        <v>5</v>
      </c>
      <c r="B11" s="53" t="s">
        <v>23</v>
      </c>
      <c r="C11" s="17">
        <v>30</v>
      </c>
      <c r="D11" s="18">
        <v>24</v>
      </c>
      <c r="E11" s="18">
        <v>35</v>
      </c>
      <c r="F11" s="18" t="s">
        <v>19</v>
      </c>
      <c r="G11" s="18">
        <v>15</v>
      </c>
      <c r="H11" s="19">
        <v>2</v>
      </c>
      <c r="I11" s="54">
        <v>2</v>
      </c>
      <c r="J11" s="55">
        <f t="shared" si="0"/>
        <v>58</v>
      </c>
      <c r="K11" s="81">
        <f t="shared" si="1"/>
        <v>108</v>
      </c>
      <c r="L11" s="109" t="s">
        <v>24</v>
      </c>
      <c r="M11" s="58" t="s">
        <v>25</v>
      </c>
      <c r="N11" s="59">
        <v>920</v>
      </c>
    </row>
    <row r="12" spans="1:14" ht="32.25" thickBot="1" x14ac:dyDescent="0.3">
      <c r="A12" s="60">
        <v>6</v>
      </c>
      <c r="B12" s="61" t="s">
        <v>26</v>
      </c>
      <c r="C12" s="62">
        <v>30</v>
      </c>
      <c r="D12" s="63">
        <v>24</v>
      </c>
      <c r="E12" s="63">
        <v>35</v>
      </c>
      <c r="F12" s="63" t="s">
        <v>19</v>
      </c>
      <c r="G12" s="63"/>
      <c r="H12" s="64">
        <v>2</v>
      </c>
      <c r="I12" s="65">
        <v>2</v>
      </c>
      <c r="J12" s="66">
        <f t="shared" si="0"/>
        <v>58</v>
      </c>
      <c r="K12" s="111">
        <f t="shared" si="1"/>
        <v>93</v>
      </c>
      <c r="L12" s="110" t="s">
        <v>27</v>
      </c>
      <c r="M12" s="69" t="s">
        <v>25</v>
      </c>
      <c r="N12" s="31">
        <v>902.56</v>
      </c>
    </row>
    <row r="13" spans="1:14" ht="31.5" x14ac:dyDescent="0.25">
      <c r="A13" s="70">
        <v>7</v>
      </c>
      <c r="B13" s="71" t="s">
        <v>28</v>
      </c>
      <c r="C13" s="72">
        <v>30</v>
      </c>
      <c r="D13" s="73">
        <v>24</v>
      </c>
      <c r="E13" s="73"/>
      <c r="F13" s="73" t="s">
        <v>19</v>
      </c>
      <c r="G13" s="73">
        <v>15</v>
      </c>
      <c r="H13" s="74">
        <v>2</v>
      </c>
      <c r="I13" s="75">
        <v>2</v>
      </c>
      <c r="J13" s="76">
        <f t="shared" si="0"/>
        <v>58</v>
      </c>
      <c r="K13" s="77">
        <f t="shared" si="1"/>
        <v>73</v>
      </c>
      <c r="L13" s="78">
        <f>N13-M13</f>
        <v>796</v>
      </c>
      <c r="M13" s="40">
        <v>59.26</v>
      </c>
      <c r="N13" s="41">
        <v>855.26</v>
      </c>
    </row>
    <row r="14" spans="1:14" ht="31.5" x14ac:dyDescent="0.25">
      <c r="A14" s="42">
        <v>8</v>
      </c>
      <c r="B14" s="43" t="s">
        <v>29</v>
      </c>
      <c r="C14" s="44">
        <v>30</v>
      </c>
      <c r="D14" s="45">
        <v>24</v>
      </c>
      <c r="E14" s="45"/>
      <c r="F14" s="45" t="s">
        <v>19</v>
      </c>
      <c r="G14" s="45"/>
      <c r="H14" s="46">
        <v>2</v>
      </c>
      <c r="I14" s="47">
        <v>2</v>
      </c>
      <c r="J14" s="79">
        <f t="shared" si="0"/>
        <v>58</v>
      </c>
      <c r="K14" s="49">
        <f t="shared" si="1"/>
        <v>58</v>
      </c>
      <c r="L14" s="80">
        <f>N14-M14</f>
        <v>746</v>
      </c>
      <c r="M14" s="51">
        <v>59.26</v>
      </c>
      <c r="N14" s="52">
        <v>805.26</v>
      </c>
    </row>
    <row r="15" spans="1:14" ht="31.5" x14ac:dyDescent="0.25">
      <c r="A15" s="15">
        <v>9</v>
      </c>
      <c r="B15" s="53" t="s">
        <v>30</v>
      </c>
      <c r="C15" s="17">
        <v>30</v>
      </c>
      <c r="D15" s="18">
        <v>24</v>
      </c>
      <c r="E15" s="18">
        <v>35</v>
      </c>
      <c r="F15" s="18" t="s">
        <v>19</v>
      </c>
      <c r="G15" s="18">
        <v>15</v>
      </c>
      <c r="H15" s="19">
        <v>2</v>
      </c>
      <c r="I15" s="54">
        <v>2</v>
      </c>
      <c r="J15" s="81">
        <f t="shared" si="0"/>
        <v>58</v>
      </c>
      <c r="K15" s="56">
        <f t="shared" si="1"/>
        <v>108</v>
      </c>
      <c r="L15" s="57" t="s">
        <v>24</v>
      </c>
      <c r="M15" s="58" t="s">
        <v>25</v>
      </c>
      <c r="N15" s="82">
        <v>920</v>
      </c>
    </row>
    <row r="16" spans="1:14" ht="32.25" thickBot="1" x14ac:dyDescent="0.3">
      <c r="A16" s="22">
        <v>10</v>
      </c>
      <c r="B16" s="23" t="s">
        <v>31</v>
      </c>
      <c r="C16" s="24">
        <v>30</v>
      </c>
      <c r="D16" s="25">
        <v>24</v>
      </c>
      <c r="E16" s="25">
        <v>35</v>
      </c>
      <c r="F16" s="25" t="s">
        <v>19</v>
      </c>
      <c r="G16" s="25"/>
      <c r="H16" s="26">
        <v>2</v>
      </c>
      <c r="I16" s="27">
        <v>2</v>
      </c>
      <c r="J16" s="28">
        <f t="shared" si="0"/>
        <v>58</v>
      </c>
      <c r="K16" s="29">
        <f t="shared" si="1"/>
        <v>93</v>
      </c>
      <c r="L16" s="68" t="s">
        <v>27</v>
      </c>
      <c r="M16" s="83" t="s">
        <v>25</v>
      </c>
      <c r="N16" s="31">
        <v>902.56</v>
      </c>
    </row>
    <row r="17" spans="1:14" ht="31.5" x14ac:dyDescent="0.25">
      <c r="A17" s="32">
        <v>11</v>
      </c>
      <c r="B17" s="33" t="s">
        <v>32</v>
      </c>
      <c r="C17" s="34">
        <v>40</v>
      </c>
      <c r="D17" s="35">
        <v>24</v>
      </c>
      <c r="E17" s="35"/>
      <c r="F17" s="35" t="s">
        <v>19</v>
      </c>
      <c r="G17" s="35">
        <v>15</v>
      </c>
      <c r="H17" s="36">
        <v>2</v>
      </c>
      <c r="I17" s="37">
        <v>2</v>
      </c>
      <c r="J17" s="38">
        <f>C17+D17+H17+I17</f>
        <v>68</v>
      </c>
      <c r="K17" s="84">
        <f t="shared" si="1"/>
        <v>83</v>
      </c>
      <c r="L17" s="85">
        <f>N17-M17</f>
        <v>860.74</v>
      </c>
      <c r="M17" s="86">
        <v>59.26</v>
      </c>
      <c r="N17" s="87">
        <v>920</v>
      </c>
    </row>
    <row r="18" spans="1:14" ht="31.5" x14ac:dyDescent="0.25">
      <c r="A18" s="42">
        <v>12</v>
      </c>
      <c r="B18" s="43" t="s">
        <v>33</v>
      </c>
      <c r="C18" s="44">
        <v>40</v>
      </c>
      <c r="D18" s="45">
        <v>24</v>
      </c>
      <c r="E18" s="45"/>
      <c r="F18" s="45" t="s">
        <v>19</v>
      </c>
      <c r="G18" s="45"/>
      <c r="H18" s="46">
        <v>2</v>
      </c>
      <c r="I18" s="47">
        <v>2</v>
      </c>
      <c r="J18" s="48">
        <f t="shared" si="0"/>
        <v>68</v>
      </c>
      <c r="K18" s="88">
        <f t="shared" si="1"/>
        <v>68</v>
      </c>
      <c r="L18" s="89">
        <f>N18-M18</f>
        <v>860.74</v>
      </c>
      <c r="M18" s="51">
        <v>59.26</v>
      </c>
      <c r="N18" s="52">
        <v>920</v>
      </c>
    </row>
    <row r="19" spans="1:14" ht="31.5" x14ac:dyDescent="0.25">
      <c r="A19" s="15">
        <v>13</v>
      </c>
      <c r="B19" s="53" t="s">
        <v>34</v>
      </c>
      <c r="C19" s="17">
        <v>40</v>
      </c>
      <c r="D19" s="18">
        <v>24</v>
      </c>
      <c r="E19" s="18">
        <v>35</v>
      </c>
      <c r="F19" s="18" t="s">
        <v>19</v>
      </c>
      <c r="G19" s="18">
        <v>15</v>
      </c>
      <c r="H19" s="19">
        <v>2</v>
      </c>
      <c r="I19" s="54">
        <v>2</v>
      </c>
      <c r="J19" s="55">
        <f t="shared" si="0"/>
        <v>68</v>
      </c>
      <c r="K19" s="56">
        <f t="shared" si="1"/>
        <v>118</v>
      </c>
      <c r="L19" s="57" t="s">
        <v>24</v>
      </c>
      <c r="M19" s="58" t="s">
        <v>25</v>
      </c>
      <c r="N19" s="82">
        <v>920</v>
      </c>
    </row>
    <row r="20" spans="1:14" ht="32.25" thickBot="1" x14ac:dyDescent="0.3">
      <c r="A20" s="60">
        <v>14</v>
      </c>
      <c r="B20" s="61" t="s">
        <v>35</v>
      </c>
      <c r="C20" s="62">
        <v>40</v>
      </c>
      <c r="D20" s="63">
        <v>24</v>
      </c>
      <c r="E20" s="63">
        <v>35</v>
      </c>
      <c r="F20" s="63" t="s">
        <v>19</v>
      </c>
      <c r="G20" s="63"/>
      <c r="H20" s="64">
        <v>2</v>
      </c>
      <c r="I20" s="27">
        <v>2</v>
      </c>
      <c r="J20" s="66">
        <f t="shared" si="0"/>
        <v>68</v>
      </c>
      <c r="K20" s="67">
        <f t="shared" si="1"/>
        <v>103</v>
      </c>
      <c r="L20" s="68" t="s">
        <v>24</v>
      </c>
      <c r="M20" s="69" t="s">
        <v>25</v>
      </c>
      <c r="N20" s="90">
        <v>920</v>
      </c>
    </row>
    <row r="21" spans="1:14" ht="31.5" x14ac:dyDescent="0.25">
      <c r="A21" s="70">
        <v>15</v>
      </c>
      <c r="B21" s="71" t="s">
        <v>36</v>
      </c>
      <c r="C21" s="72">
        <v>40</v>
      </c>
      <c r="D21" s="73">
        <v>24</v>
      </c>
      <c r="E21" s="73"/>
      <c r="F21" s="73" t="s">
        <v>19</v>
      </c>
      <c r="G21" s="73">
        <v>15</v>
      </c>
      <c r="H21" s="74">
        <v>2</v>
      </c>
      <c r="I21" s="75">
        <v>2</v>
      </c>
      <c r="J21" s="76">
        <f t="shared" si="0"/>
        <v>68</v>
      </c>
      <c r="K21" s="77">
        <f t="shared" si="1"/>
        <v>83</v>
      </c>
      <c r="L21" s="107">
        <f>N21-M21</f>
        <v>860.74</v>
      </c>
      <c r="M21" s="86">
        <v>59.26</v>
      </c>
      <c r="N21" s="91">
        <v>920</v>
      </c>
    </row>
    <row r="22" spans="1:14" ht="31.5" x14ac:dyDescent="0.25">
      <c r="A22" s="42">
        <v>16</v>
      </c>
      <c r="B22" s="43" t="s">
        <v>37</v>
      </c>
      <c r="C22" s="44">
        <v>40</v>
      </c>
      <c r="D22" s="45">
        <v>24</v>
      </c>
      <c r="E22" s="45"/>
      <c r="F22" s="45" t="s">
        <v>19</v>
      </c>
      <c r="G22" s="45"/>
      <c r="H22" s="46">
        <v>2</v>
      </c>
      <c r="I22" s="47">
        <v>2</v>
      </c>
      <c r="J22" s="79">
        <f t="shared" si="0"/>
        <v>68</v>
      </c>
      <c r="K22" s="49">
        <f t="shared" si="1"/>
        <v>68</v>
      </c>
      <c r="L22" s="108">
        <f>N22-M22</f>
        <v>860.74</v>
      </c>
      <c r="M22" s="51">
        <v>59.26</v>
      </c>
      <c r="N22" s="52">
        <v>920</v>
      </c>
    </row>
    <row r="23" spans="1:14" ht="31.5" x14ac:dyDescent="0.25">
      <c r="A23" s="15">
        <v>17</v>
      </c>
      <c r="B23" s="53" t="s">
        <v>38</v>
      </c>
      <c r="C23" s="17">
        <v>40</v>
      </c>
      <c r="D23" s="18">
        <v>24</v>
      </c>
      <c r="E23" s="18">
        <v>35</v>
      </c>
      <c r="F23" s="18" t="s">
        <v>19</v>
      </c>
      <c r="G23" s="18">
        <v>15</v>
      </c>
      <c r="H23" s="19">
        <v>2</v>
      </c>
      <c r="I23" s="54">
        <v>2</v>
      </c>
      <c r="J23" s="81">
        <f t="shared" si="0"/>
        <v>68</v>
      </c>
      <c r="K23" s="56">
        <f t="shared" si="1"/>
        <v>118</v>
      </c>
      <c r="L23" s="109" t="s">
        <v>24</v>
      </c>
      <c r="M23" s="58" t="s">
        <v>25</v>
      </c>
      <c r="N23" s="82">
        <v>920</v>
      </c>
    </row>
    <row r="24" spans="1:14" ht="32.25" thickBot="1" x14ac:dyDescent="0.3">
      <c r="A24" s="22">
        <v>18</v>
      </c>
      <c r="B24" s="23" t="s">
        <v>39</v>
      </c>
      <c r="C24" s="24">
        <v>40</v>
      </c>
      <c r="D24" s="25">
        <v>24</v>
      </c>
      <c r="E24" s="25">
        <v>35</v>
      </c>
      <c r="F24" s="25" t="s">
        <v>19</v>
      </c>
      <c r="G24" s="25"/>
      <c r="H24" s="26">
        <v>2</v>
      </c>
      <c r="I24" s="27">
        <v>2</v>
      </c>
      <c r="J24" s="28">
        <f t="shared" si="0"/>
        <v>68</v>
      </c>
      <c r="K24" s="29">
        <f t="shared" si="1"/>
        <v>103</v>
      </c>
      <c r="L24" s="110" t="s">
        <v>24</v>
      </c>
      <c r="M24" s="30" t="s">
        <v>25</v>
      </c>
      <c r="N24" s="90">
        <v>920</v>
      </c>
    </row>
    <row r="25" spans="1:14" ht="31.5" x14ac:dyDescent="0.25">
      <c r="A25" s="32">
        <v>19</v>
      </c>
      <c r="B25" s="33" t="s">
        <v>40</v>
      </c>
      <c r="C25" s="34">
        <v>30</v>
      </c>
      <c r="D25" s="35">
        <v>14</v>
      </c>
      <c r="E25" s="35"/>
      <c r="F25" s="35" t="s">
        <v>19</v>
      </c>
      <c r="G25" s="35">
        <v>15</v>
      </c>
      <c r="H25" s="36">
        <v>2</v>
      </c>
      <c r="I25" s="37">
        <v>2</v>
      </c>
      <c r="J25" s="38">
        <f t="shared" si="0"/>
        <v>48</v>
      </c>
      <c r="K25" s="39">
        <f t="shared" si="1"/>
        <v>63</v>
      </c>
      <c r="L25" s="106">
        <f>N25-M25</f>
        <v>676</v>
      </c>
      <c r="M25" s="40">
        <v>59.26</v>
      </c>
      <c r="N25" s="92">
        <v>735.26</v>
      </c>
    </row>
    <row r="26" spans="1:14" ht="31.5" x14ac:dyDescent="0.25">
      <c r="A26" s="42">
        <v>20</v>
      </c>
      <c r="B26" s="43" t="s">
        <v>41</v>
      </c>
      <c r="C26" s="44">
        <v>30</v>
      </c>
      <c r="D26" s="45">
        <v>14</v>
      </c>
      <c r="E26" s="45"/>
      <c r="F26" s="45" t="s">
        <v>19</v>
      </c>
      <c r="G26" s="45"/>
      <c r="H26" s="46">
        <v>2</v>
      </c>
      <c r="I26" s="47">
        <v>2</v>
      </c>
      <c r="J26" s="48">
        <f t="shared" si="0"/>
        <v>48</v>
      </c>
      <c r="K26" s="49">
        <f t="shared" si="1"/>
        <v>48</v>
      </c>
      <c r="L26" s="80">
        <f>N26-M26</f>
        <v>626</v>
      </c>
      <c r="M26" s="51">
        <v>59.26</v>
      </c>
      <c r="N26" s="52">
        <v>685.26</v>
      </c>
    </row>
    <row r="27" spans="1:14" ht="31.5" x14ac:dyDescent="0.25">
      <c r="A27" s="15">
        <v>21</v>
      </c>
      <c r="B27" s="53" t="s">
        <v>42</v>
      </c>
      <c r="C27" s="17">
        <v>30</v>
      </c>
      <c r="D27" s="18">
        <v>14</v>
      </c>
      <c r="E27" s="18">
        <v>35</v>
      </c>
      <c r="F27" s="18" t="s">
        <v>19</v>
      </c>
      <c r="G27" s="18">
        <v>15</v>
      </c>
      <c r="H27" s="19">
        <v>2</v>
      </c>
      <c r="I27" s="54">
        <v>2</v>
      </c>
      <c r="J27" s="55">
        <f t="shared" si="0"/>
        <v>48</v>
      </c>
      <c r="K27" s="56">
        <f t="shared" si="1"/>
        <v>98</v>
      </c>
      <c r="L27" s="57" t="s">
        <v>43</v>
      </c>
      <c r="M27" s="58" t="s">
        <v>25</v>
      </c>
      <c r="N27" s="59">
        <v>832.56</v>
      </c>
    </row>
    <row r="28" spans="1:14" ht="32.25" thickBot="1" x14ac:dyDescent="0.3">
      <c r="A28" s="60">
        <v>22</v>
      </c>
      <c r="B28" s="61" t="s">
        <v>44</v>
      </c>
      <c r="C28" s="62">
        <v>30</v>
      </c>
      <c r="D28" s="63">
        <v>14</v>
      </c>
      <c r="E28" s="63">
        <v>35</v>
      </c>
      <c r="F28" s="63" t="s">
        <v>19</v>
      </c>
      <c r="G28" s="63"/>
      <c r="H28" s="64">
        <v>2</v>
      </c>
      <c r="I28" s="65">
        <v>2</v>
      </c>
      <c r="J28" s="66">
        <f t="shared" si="0"/>
        <v>48</v>
      </c>
      <c r="K28" s="67">
        <f t="shared" si="1"/>
        <v>83</v>
      </c>
      <c r="L28" s="105" t="s">
        <v>69</v>
      </c>
      <c r="M28" s="69" t="s">
        <v>25</v>
      </c>
      <c r="N28" s="90">
        <v>782.56</v>
      </c>
    </row>
    <row r="29" spans="1:14" ht="31.5" x14ac:dyDescent="0.25">
      <c r="A29" s="70">
        <v>23</v>
      </c>
      <c r="B29" s="71" t="s">
        <v>45</v>
      </c>
      <c r="C29" s="72">
        <v>25</v>
      </c>
      <c r="D29" s="73">
        <v>16</v>
      </c>
      <c r="E29" s="73"/>
      <c r="F29" s="73" t="s">
        <v>19</v>
      </c>
      <c r="G29" s="73">
        <v>15</v>
      </c>
      <c r="H29" s="74">
        <v>2</v>
      </c>
      <c r="I29" s="75">
        <v>2</v>
      </c>
      <c r="J29" s="76">
        <f t="shared" si="0"/>
        <v>45</v>
      </c>
      <c r="K29" s="77">
        <f t="shared" si="1"/>
        <v>60</v>
      </c>
      <c r="L29" s="78">
        <f>N29-M29</f>
        <v>640</v>
      </c>
      <c r="M29" s="93">
        <v>46.63</v>
      </c>
      <c r="N29" s="94">
        <v>686.63</v>
      </c>
    </row>
    <row r="30" spans="1:14" ht="31.5" x14ac:dyDescent="0.25">
      <c r="A30" s="42">
        <v>24</v>
      </c>
      <c r="B30" s="43" t="s">
        <v>46</v>
      </c>
      <c r="C30" s="44">
        <v>25</v>
      </c>
      <c r="D30" s="45">
        <v>16</v>
      </c>
      <c r="E30" s="45"/>
      <c r="F30" s="45" t="s">
        <v>19</v>
      </c>
      <c r="G30" s="45"/>
      <c r="H30" s="46">
        <v>2</v>
      </c>
      <c r="I30" s="47">
        <v>2</v>
      </c>
      <c r="J30" s="79">
        <f t="shared" si="0"/>
        <v>45</v>
      </c>
      <c r="K30" s="49">
        <f t="shared" si="1"/>
        <v>45</v>
      </c>
      <c r="L30" s="78">
        <f>N30-M30</f>
        <v>590</v>
      </c>
      <c r="M30" s="93">
        <v>46.63</v>
      </c>
      <c r="N30" s="94">
        <v>636.63</v>
      </c>
    </row>
    <row r="31" spans="1:14" ht="31.5" x14ac:dyDescent="0.25">
      <c r="A31" s="15">
        <v>25</v>
      </c>
      <c r="B31" s="53" t="s">
        <v>47</v>
      </c>
      <c r="C31" s="17">
        <v>25</v>
      </c>
      <c r="D31" s="18">
        <v>16</v>
      </c>
      <c r="E31" s="18">
        <v>35</v>
      </c>
      <c r="F31" s="18" t="s">
        <v>19</v>
      </c>
      <c r="G31" s="18">
        <v>15</v>
      </c>
      <c r="H31" s="19">
        <v>2</v>
      </c>
      <c r="I31" s="54">
        <v>2</v>
      </c>
      <c r="J31" s="81">
        <f t="shared" si="0"/>
        <v>45</v>
      </c>
      <c r="K31" s="56">
        <f t="shared" si="1"/>
        <v>95</v>
      </c>
      <c r="L31" s="95" t="s">
        <v>48</v>
      </c>
      <c r="M31" s="96" t="s">
        <v>49</v>
      </c>
      <c r="N31" s="97">
        <v>783.93</v>
      </c>
    </row>
    <row r="32" spans="1:14" ht="32.25" thickBot="1" x14ac:dyDescent="0.3">
      <c r="A32" s="22">
        <v>26</v>
      </c>
      <c r="B32" s="23" t="s">
        <v>50</v>
      </c>
      <c r="C32" s="24">
        <v>25</v>
      </c>
      <c r="D32" s="25">
        <v>16</v>
      </c>
      <c r="E32" s="25">
        <v>35</v>
      </c>
      <c r="F32" s="25" t="s">
        <v>19</v>
      </c>
      <c r="G32" s="25"/>
      <c r="H32" s="26">
        <v>2</v>
      </c>
      <c r="I32" s="27">
        <v>2</v>
      </c>
      <c r="J32" s="28">
        <f t="shared" si="0"/>
        <v>45</v>
      </c>
      <c r="K32" s="29">
        <f t="shared" si="1"/>
        <v>80</v>
      </c>
      <c r="L32" s="104" t="s">
        <v>70</v>
      </c>
      <c r="M32" s="101" t="s">
        <v>49</v>
      </c>
      <c r="N32" s="102">
        <v>733.93</v>
      </c>
    </row>
    <row r="33" spans="1:19" ht="31.5" x14ac:dyDescent="0.25">
      <c r="A33" s="32">
        <v>27</v>
      </c>
      <c r="B33" s="33" t="s">
        <v>51</v>
      </c>
      <c r="C33" s="34">
        <v>25</v>
      </c>
      <c r="D33" s="35">
        <v>16</v>
      </c>
      <c r="E33" s="35"/>
      <c r="F33" s="35" t="s">
        <v>19</v>
      </c>
      <c r="G33" s="35">
        <v>15</v>
      </c>
      <c r="H33" s="36">
        <v>2</v>
      </c>
      <c r="I33" s="37">
        <v>2</v>
      </c>
      <c r="J33" s="38">
        <f t="shared" si="0"/>
        <v>45</v>
      </c>
      <c r="K33" s="84">
        <f t="shared" si="1"/>
        <v>60</v>
      </c>
      <c r="L33" s="78">
        <f>N33-M33</f>
        <v>640</v>
      </c>
      <c r="M33" s="93">
        <v>46.63</v>
      </c>
      <c r="N33" s="94">
        <v>686.63</v>
      </c>
    </row>
    <row r="34" spans="1:19" ht="31.5" x14ac:dyDescent="0.25">
      <c r="A34" s="42">
        <v>28</v>
      </c>
      <c r="B34" s="43" t="s">
        <v>52</v>
      </c>
      <c r="C34" s="44">
        <v>25</v>
      </c>
      <c r="D34" s="45">
        <v>16</v>
      </c>
      <c r="E34" s="45"/>
      <c r="F34" s="45" t="s">
        <v>19</v>
      </c>
      <c r="G34" s="45"/>
      <c r="H34" s="46">
        <v>2</v>
      </c>
      <c r="I34" s="47">
        <v>2</v>
      </c>
      <c r="J34" s="48">
        <f t="shared" si="0"/>
        <v>45</v>
      </c>
      <c r="K34" s="49">
        <f t="shared" si="1"/>
        <v>45</v>
      </c>
      <c r="L34" s="78">
        <f>N34-M34</f>
        <v>590</v>
      </c>
      <c r="M34" s="93">
        <v>46.63</v>
      </c>
      <c r="N34" s="94">
        <v>636.63</v>
      </c>
    </row>
    <row r="35" spans="1:19" ht="31.5" x14ac:dyDescent="0.25">
      <c r="A35" s="15">
        <v>29</v>
      </c>
      <c r="B35" s="53" t="s">
        <v>53</v>
      </c>
      <c r="C35" s="17">
        <v>25</v>
      </c>
      <c r="D35" s="18">
        <v>16</v>
      </c>
      <c r="E35" s="18">
        <v>35</v>
      </c>
      <c r="F35" s="18" t="s">
        <v>19</v>
      </c>
      <c r="G35" s="18">
        <v>15</v>
      </c>
      <c r="H35" s="19">
        <v>2</v>
      </c>
      <c r="I35" s="54">
        <v>2</v>
      </c>
      <c r="J35" s="55">
        <f t="shared" si="0"/>
        <v>45</v>
      </c>
      <c r="K35" s="56">
        <f t="shared" si="1"/>
        <v>95</v>
      </c>
      <c r="L35" s="95" t="s">
        <v>48</v>
      </c>
      <c r="M35" s="96" t="s">
        <v>49</v>
      </c>
      <c r="N35" s="97">
        <v>783.93</v>
      </c>
    </row>
    <row r="36" spans="1:19" ht="32.25" thickBot="1" x14ac:dyDescent="0.3">
      <c r="A36" s="60">
        <v>30</v>
      </c>
      <c r="B36" s="61" t="s">
        <v>54</v>
      </c>
      <c r="C36" s="62">
        <v>25</v>
      </c>
      <c r="D36" s="63">
        <v>16</v>
      </c>
      <c r="E36" s="63">
        <v>35</v>
      </c>
      <c r="F36" s="63" t="s">
        <v>19</v>
      </c>
      <c r="G36" s="63"/>
      <c r="H36" s="64">
        <v>2</v>
      </c>
      <c r="I36" s="65">
        <v>2</v>
      </c>
      <c r="J36" s="66">
        <f t="shared" si="0"/>
        <v>45</v>
      </c>
      <c r="K36" s="67">
        <f t="shared" si="1"/>
        <v>80</v>
      </c>
      <c r="L36" s="104" t="s">
        <v>70</v>
      </c>
      <c r="M36" s="103" t="s">
        <v>49</v>
      </c>
      <c r="N36" s="102">
        <v>733.93</v>
      </c>
    </row>
    <row r="37" spans="1:19" ht="31.5" x14ac:dyDescent="0.25">
      <c r="A37" s="70">
        <v>31</v>
      </c>
      <c r="B37" s="71" t="s">
        <v>55</v>
      </c>
      <c r="C37" s="72">
        <v>20</v>
      </c>
      <c r="D37" s="73">
        <v>16</v>
      </c>
      <c r="E37" s="73"/>
      <c r="F37" s="73" t="s">
        <v>19</v>
      </c>
      <c r="G37" s="73">
        <v>15</v>
      </c>
      <c r="H37" s="74">
        <v>2</v>
      </c>
      <c r="I37" s="75">
        <v>2</v>
      </c>
      <c r="J37" s="76">
        <f t="shared" si="0"/>
        <v>40</v>
      </c>
      <c r="K37" s="77">
        <f t="shared" si="1"/>
        <v>55</v>
      </c>
      <c r="L37" s="78">
        <f>N37-M37</f>
        <v>580</v>
      </c>
      <c r="M37" s="93">
        <v>46.63</v>
      </c>
      <c r="N37" s="94">
        <v>626.63</v>
      </c>
    </row>
    <row r="38" spans="1:19" ht="31.5" x14ac:dyDescent="0.25">
      <c r="A38" s="42">
        <v>32</v>
      </c>
      <c r="B38" s="43" t="s">
        <v>56</v>
      </c>
      <c r="C38" s="44">
        <v>20</v>
      </c>
      <c r="D38" s="45">
        <v>16</v>
      </c>
      <c r="E38" s="45"/>
      <c r="F38" s="45" t="s">
        <v>19</v>
      </c>
      <c r="G38" s="45"/>
      <c r="H38" s="46">
        <v>2</v>
      </c>
      <c r="I38" s="47">
        <v>2</v>
      </c>
      <c r="J38" s="79">
        <f t="shared" si="0"/>
        <v>40</v>
      </c>
      <c r="K38" s="49">
        <f t="shared" si="1"/>
        <v>40</v>
      </c>
      <c r="L38" s="78">
        <f>N38-M38</f>
        <v>530</v>
      </c>
      <c r="M38" s="98">
        <v>46.63</v>
      </c>
      <c r="N38" s="99">
        <v>576.63</v>
      </c>
    </row>
    <row r="39" spans="1:19" ht="31.5" x14ac:dyDescent="0.25">
      <c r="A39" s="15">
        <v>33</v>
      </c>
      <c r="B39" s="53" t="s">
        <v>57</v>
      </c>
      <c r="C39" s="17">
        <v>20</v>
      </c>
      <c r="D39" s="18">
        <v>16</v>
      </c>
      <c r="E39" s="18">
        <v>35</v>
      </c>
      <c r="F39" s="18" t="s">
        <v>19</v>
      </c>
      <c r="G39" s="18">
        <v>15</v>
      </c>
      <c r="H39" s="19">
        <v>2</v>
      </c>
      <c r="I39" s="54">
        <v>2</v>
      </c>
      <c r="J39" s="81">
        <f t="shared" si="0"/>
        <v>40</v>
      </c>
      <c r="K39" s="56">
        <f t="shared" si="1"/>
        <v>90</v>
      </c>
      <c r="L39" s="95" t="s">
        <v>58</v>
      </c>
      <c r="M39" s="96" t="s">
        <v>49</v>
      </c>
      <c r="N39" s="97">
        <v>723.93</v>
      </c>
      <c r="R39" s="21"/>
      <c r="S39" s="21"/>
    </row>
    <row r="40" spans="1:19" ht="32.25" thickBot="1" x14ac:dyDescent="0.3">
      <c r="A40" s="22">
        <v>34</v>
      </c>
      <c r="B40" s="23" t="s">
        <v>59</v>
      </c>
      <c r="C40" s="24">
        <v>20</v>
      </c>
      <c r="D40" s="25">
        <v>16</v>
      </c>
      <c r="E40" s="25">
        <v>35</v>
      </c>
      <c r="F40" s="25" t="s">
        <v>19</v>
      </c>
      <c r="G40" s="25"/>
      <c r="H40" s="26">
        <v>2</v>
      </c>
      <c r="I40" s="27">
        <v>2</v>
      </c>
      <c r="J40" s="28">
        <f t="shared" si="0"/>
        <v>40</v>
      </c>
      <c r="K40" s="29">
        <f t="shared" si="1"/>
        <v>75</v>
      </c>
      <c r="L40" s="100" t="s">
        <v>60</v>
      </c>
      <c r="M40" s="101" t="s">
        <v>49</v>
      </c>
      <c r="N40" s="102">
        <v>673.93</v>
      </c>
      <c r="R40" s="21"/>
      <c r="S40" s="21"/>
    </row>
    <row r="41" spans="1:19" ht="31.5" x14ac:dyDescent="0.25">
      <c r="A41" s="32">
        <v>35</v>
      </c>
      <c r="B41" s="33" t="s">
        <v>61</v>
      </c>
      <c r="C41" s="72">
        <v>20</v>
      </c>
      <c r="D41" s="73">
        <v>16</v>
      </c>
      <c r="E41" s="73"/>
      <c r="F41" s="73" t="s">
        <v>19</v>
      </c>
      <c r="G41" s="73">
        <v>15</v>
      </c>
      <c r="H41" s="74">
        <v>2</v>
      </c>
      <c r="I41" s="75">
        <v>2</v>
      </c>
      <c r="J41" s="76">
        <f t="shared" si="0"/>
        <v>40</v>
      </c>
      <c r="K41" s="77">
        <f t="shared" si="1"/>
        <v>55</v>
      </c>
      <c r="L41" s="78">
        <f>N41-M41</f>
        <v>580</v>
      </c>
      <c r="M41" s="93">
        <v>46.63</v>
      </c>
      <c r="N41" s="94">
        <v>626.63</v>
      </c>
    </row>
    <row r="42" spans="1:19" ht="31.5" x14ac:dyDescent="0.25">
      <c r="A42" s="42">
        <v>36</v>
      </c>
      <c r="B42" s="43" t="s">
        <v>62</v>
      </c>
      <c r="C42" s="44">
        <v>20</v>
      </c>
      <c r="D42" s="45">
        <v>16</v>
      </c>
      <c r="E42" s="45"/>
      <c r="F42" s="45" t="s">
        <v>19</v>
      </c>
      <c r="G42" s="45"/>
      <c r="H42" s="46">
        <v>2</v>
      </c>
      <c r="I42" s="47">
        <v>2</v>
      </c>
      <c r="J42" s="79">
        <f t="shared" si="0"/>
        <v>40</v>
      </c>
      <c r="K42" s="49">
        <f t="shared" si="1"/>
        <v>40</v>
      </c>
      <c r="L42" s="78">
        <f>N42-M42</f>
        <v>530</v>
      </c>
      <c r="M42" s="98">
        <v>46.63</v>
      </c>
      <c r="N42" s="99">
        <v>576.63</v>
      </c>
    </row>
    <row r="43" spans="1:19" ht="31.5" x14ac:dyDescent="0.25">
      <c r="A43" s="15">
        <v>37</v>
      </c>
      <c r="B43" s="53" t="s">
        <v>63</v>
      </c>
      <c r="C43" s="17">
        <v>20</v>
      </c>
      <c r="D43" s="18">
        <v>16</v>
      </c>
      <c r="E43" s="18">
        <v>35</v>
      </c>
      <c r="F43" s="18" t="s">
        <v>19</v>
      </c>
      <c r="G43" s="18">
        <v>15</v>
      </c>
      <c r="H43" s="19">
        <v>2</v>
      </c>
      <c r="I43" s="54">
        <v>2</v>
      </c>
      <c r="J43" s="81">
        <f t="shared" si="0"/>
        <v>40</v>
      </c>
      <c r="K43" s="56">
        <f t="shared" si="1"/>
        <v>90</v>
      </c>
      <c r="L43" s="95" t="s">
        <v>58</v>
      </c>
      <c r="M43" s="96" t="s">
        <v>49</v>
      </c>
      <c r="N43" s="97">
        <v>723.93</v>
      </c>
    </row>
    <row r="44" spans="1:19" ht="32.25" thickBot="1" x14ac:dyDescent="0.3">
      <c r="A44" s="60">
        <v>38</v>
      </c>
      <c r="B44" s="61" t="s">
        <v>64</v>
      </c>
      <c r="C44" s="24">
        <v>20</v>
      </c>
      <c r="D44" s="25">
        <v>16</v>
      </c>
      <c r="E44" s="25">
        <v>35</v>
      </c>
      <c r="F44" s="25" t="s">
        <v>19</v>
      </c>
      <c r="G44" s="25"/>
      <c r="H44" s="26">
        <v>2</v>
      </c>
      <c r="I44" s="27">
        <v>2</v>
      </c>
      <c r="J44" s="28">
        <f t="shared" si="0"/>
        <v>40</v>
      </c>
      <c r="K44" s="29">
        <f t="shared" si="1"/>
        <v>75</v>
      </c>
      <c r="L44" s="100" t="s">
        <v>60</v>
      </c>
      <c r="M44" s="101" t="s">
        <v>49</v>
      </c>
      <c r="N44" s="102">
        <v>673.93</v>
      </c>
    </row>
    <row r="46" spans="1:19" ht="114.6" customHeight="1" x14ac:dyDescent="0.25">
      <c r="A46" s="188" t="s">
        <v>65</v>
      </c>
      <c r="B46" s="188"/>
      <c r="C46" s="188"/>
      <c r="D46" s="188"/>
      <c r="E46" s="188"/>
      <c r="F46" s="188"/>
      <c r="G46" s="188"/>
      <c r="H46" s="188"/>
      <c r="I46" s="188"/>
      <c r="J46" s="188"/>
      <c r="K46" s="188"/>
      <c r="L46" s="188"/>
      <c r="M46" s="188"/>
      <c r="N46" s="188"/>
    </row>
    <row r="47" spans="1:19" ht="127.15" customHeight="1" x14ac:dyDescent="0.25">
      <c r="A47" s="188" t="s">
        <v>66</v>
      </c>
      <c r="B47" s="188"/>
      <c r="C47" s="188"/>
      <c r="D47" s="188"/>
      <c r="E47" s="188"/>
      <c r="F47" s="188"/>
      <c r="G47" s="188"/>
      <c r="H47" s="188"/>
      <c r="I47" s="188"/>
      <c r="J47" s="188"/>
      <c r="K47" s="188"/>
      <c r="L47" s="188"/>
      <c r="M47" s="188"/>
      <c r="N47" s="188"/>
    </row>
    <row r="48" spans="1:19" ht="55.9" customHeight="1" x14ac:dyDescent="0.25">
      <c r="A48" s="188" t="s">
        <v>67</v>
      </c>
      <c r="B48" s="188"/>
      <c r="C48" s="188"/>
      <c r="D48" s="188"/>
      <c r="E48" s="188"/>
      <c r="F48" s="188"/>
      <c r="G48" s="188"/>
      <c r="H48" s="188"/>
      <c r="I48" s="188"/>
      <c r="J48" s="188"/>
      <c r="K48" s="188"/>
      <c r="L48" s="188"/>
      <c r="M48" s="188"/>
      <c r="N48" s="188"/>
    </row>
    <row r="49" spans="1:14" ht="73.900000000000006" customHeight="1" x14ac:dyDescent="0.25">
      <c r="A49" s="188" t="s">
        <v>68</v>
      </c>
      <c r="B49" s="188"/>
      <c r="C49" s="188"/>
      <c r="D49" s="188"/>
      <c r="E49" s="188"/>
      <c r="F49" s="188"/>
      <c r="G49" s="188"/>
      <c r="H49" s="188"/>
      <c r="I49" s="188"/>
      <c r="J49" s="188"/>
      <c r="K49" s="188"/>
      <c r="L49" s="188"/>
      <c r="M49" s="188"/>
      <c r="N49" s="188"/>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55"/>
  <sheetViews>
    <sheetView tabSelected="1" zoomScale="90" zoomScaleNormal="90" workbookViewId="0">
      <selection activeCell="O7" sqref="O7"/>
    </sheetView>
  </sheetViews>
  <sheetFormatPr defaultRowHeight="15.75" x14ac:dyDescent="0.25"/>
  <cols>
    <col min="1" max="1" width="6.140625" style="127" customWidth="1"/>
    <col min="2" max="2" width="50.140625" style="130" customWidth="1"/>
    <col min="3" max="8" width="15.7109375" style="130" customWidth="1"/>
    <col min="9" max="9" width="19.85546875" style="127" customWidth="1"/>
    <col min="10" max="10" width="25" style="127" customWidth="1"/>
    <col min="11" max="249" width="9.140625" style="127"/>
    <col min="250" max="250" width="6.140625" style="127" customWidth="1"/>
    <col min="251" max="251" width="50.140625" style="127" customWidth="1"/>
    <col min="252" max="258" width="15.7109375" style="127" customWidth="1"/>
    <col min="259" max="260" width="19.85546875" style="127" customWidth="1"/>
    <col min="261" max="263" width="25" style="127" customWidth="1"/>
    <col min="264" max="264" width="9.140625" style="127"/>
    <col min="265" max="266" width="12.5703125" style="127" customWidth="1"/>
    <col min="267" max="505" width="9.140625" style="127"/>
    <col min="506" max="506" width="6.140625" style="127" customWidth="1"/>
    <col min="507" max="507" width="50.140625" style="127" customWidth="1"/>
    <col min="508" max="514" width="15.7109375" style="127" customWidth="1"/>
    <col min="515" max="516" width="19.85546875" style="127" customWidth="1"/>
    <col min="517" max="519" width="25" style="127" customWidth="1"/>
    <col min="520" max="520" width="9.140625" style="127"/>
    <col min="521" max="522" width="12.5703125" style="127" customWidth="1"/>
    <col min="523" max="761" width="9.140625" style="127"/>
    <col min="762" max="762" width="6.140625" style="127" customWidth="1"/>
    <col min="763" max="763" width="50.140625" style="127" customWidth="1"/>
    <col min="764" max="770" width="15.7109375" style="127" customWidth="1"/>
    <col min="771" max="772" width="19.85546875" style="127" customWidth="1"/>
    <col min="773" max="775" width="25" style="127" customWidth="1"/>
    <col min="776" max="776" width="9.140625" style="127"/>
    <col min="777" max="778" width="12.5703125" style="127" customWidth="1"/>
    <col min="779" max="1017" width="9.140625" style="127"/>
    <col min="1018" max="1018" width="6.140625" style="127" customWidth="1"/>
    <col min="1019" max="1019" width="50.140625" style="127" customWidth="1"/>
    <col min="1020" max="1026" width="15.7109375" style="127" customWidth="1"/>
    <col min="1027" max="1028" width="19.85546875" style="127" customWidth="1"/>
    <col min="1029" max="1031" width="25" style="127" customWidth="1"/>
    <col min="1032" max="1032" width="9.140625" style="127"/>
    <col min="1033" max="1034" width="12.5703125" style="127" customWidth="1"/>
    <col min="1035" max="1273" width="9.140625" style="127"/>
    <col min="1274" max="1274" width="6.140625" style="127" customWidth="1"/>
    <col min="1275" max="1275" width="50.140625" style="127" customWidth="1"/>
    <col min="1276" max="1282" width="15.7109375" style="127" customWidth="1"/>
    <col min="1283" max="1284" width="19.85546875" style="127" customWidth="1"/>
    <col min="1285" max="1287" width="25" style="127" customWidth="1"/>
    <col min="1288" max="1288" width="9.140625" style="127"/>
    <col min="1289" max="1290" width="12.5703125" style="127" customWidth="1"/>
    <col min="1291" max="1529" width="9.140625" style="127"/>
    <col min="1530" max="1530" width="6.140625" style="127" customWidth="1"/>
    <col min="1531" max="1531" width="50.140625" style="127" customWidth="1"/>
    <col min="1532" max="1538" width="15.7109375" style="127" customWidth="1"/>
    <col min="1539" max="1540" width="19.85546875" style="127" customWidth="1"/>
    <col min="1541" max="1543" width="25" style="127" customWidth="1"/>
    <col min="1544" max="1544" width="9.140625" style="127"/>
    <col min="1545" max="1546" width="12.5703125" style="127" customWidth="1"/>
    <col min="1547" max="1785" width="9.140625" style="127"/>
    <col min="1786" max="1786" width="6.140625" style="127" customWidth="1"/>
    <col min="1787" max="1787" width="50.140625" style="127" customWidth="1"/>
    <col min="1788" max="1794" width="15.7109375" style="127" customWidth="1"/>
    <col min="1795" max="1796" width="19.85546875" style="127" customWidth="1"/>
    <col min="1797" max="1799" width="25" style="127" customWidth="1"/>
    <col min="1800" max="1800" width="9.140625" style="127"/>
    <col min="1801" max="1802" width="12.5703125" style="127" customWidth="1"/>
    <col min="1803" max="2041" width="9.140625" style="127"/>
    <col min="2042" max="2042" width="6.140625" style="127" customWidth="1"/>
    <col min="2043" max="2043" width="50.140625" style="127" customWidth="1"/>
    <col min="2044" max="2050" width="15.7109375" style="127" customWidth="1"/>
    <col min="2051" max="2052" width="19.85546875" style="127" customWidth="1"/>
    <col min="2053" max="2055" width="25" style="127" customWidth="1"/>
    <col min="2056" max="2056" width="9.140625" style="127"/>
    <col min="2057" max="2058" width="12.5703125" style="127" customWidth="1"/>
    <col min="2059" max="2297" width="9.140625" style="127"/>
    <col min="2298" max="2298" width="6.140625" style="127" customWidth="1"/>
    <col min="2299" max="2299" width="50.140625" style="127" customWidth="1"/>
    <col min="2300" max="2306" width="15.7109375" style="127" customWidth="1"/>
    <col min="2307" max="2308" width="19.85546875" style="127" customWidth="1"/>
    <col min="2309" max="2311" width="25" style="127" customWidth="1"/>
    <col min="2312" max="2312" width="9.140625" style="127"/>
    <col min="2313" max="2314" width="12.5703125" style="127" customWidth="1"/>
    <col min="2315" max="2553" width="9.140625" style="127"/>
    <col min="2554" max="2554" width="6.140625" style="127" customWidth="1"/>
    <col min="2555" max="2555" width="50.140625" style="127" customWidth="1"/>
    <col min="2556" max="2562" width="15.7109375" style="127" customWidth="1"/>
    <col min="2563" max="2564" width="19.85546875" style="127" customWidth="1"/>
    <col min="2565" max="2567" width="25" style="127" customWidth="1"/>
    <col min="2568" max="2568" width="9.140625" style="127"/>
    <col min="2569" max="2570" width="12.5703125" style="127" customWidth="1"/>
    <col min="2571" max="2809" width="9.140625" style="127"/>
    <col min="2810" max="2810" width="6.140625" style="127" customWidth="1"/>
    <col min="2811" max="2811" width="50.140625" style="127" customWidth="1"/>
    <col min="2812" max="2818" width="15.7109375" style="127" customWidth="1"/>
    <col min="2819" max="2820" width="19.85546875" style="127" customWidth="1"/>
    <col min="2821" max="2823" width="25" style="127" customWidth="1"/>
    <col min="2824" max="2824" width="9.140625" style="127"/>
    <col min="2825" max="2826" width="12.5703125" style="127" customWidth="1"/>
    <col min="2827" max="3065" width="9.140625" style="127"/>
    <col min="3066" max="3066" width="6.140625" style="127" customWidth="1"/>
    <col min="3067" max="3067" width="50.140625" style="127" customWidth="1"/>
    <col min="3068" max="3074" width="15.7109375" style="127" customWidth="1"/>
    <col min="3075" max="3076" width="19.85546875" style="127" customWidth="1"/>
    <col min="3077" max="3079" width="25" style="127" customWidth="1"/>
    <col min="3080" max="3080" width="9.140625" style="127"/>
    <col min="3081" max="3082" width="12.5703125" style="127" customWidth="1"/>
    <col min="3083" max="3321" width="9.140625" style="127"/>
    <col min="3322" max="3322" width="6.140625" style="127" customWidth="1"/>
    <col min="3323" max="3323" width="50.140625" style="127" customWidth="1"/>
    <col min="3324" max="3330" width="15.7109375" style="127" customWidth="1"/>
    <col min="3331" max="3332" width="19.85546875" style="127" customWidth="1"/>
    <col min="3333" max="3335" width="25" style="127" customWidth="1"/>
    <col min="3336" max="3336" width="9.140625" style="127"/>
    <col min="3337" max="3338" width="12.5703125" style="127" customWidth="1"/>
    <col min="3339" max="3577" width="9.140625" style="127"/>
    <col min="3578" max="3578" width="6.140625" style="127" customWidth="1"/>
    <col min="3579" max="3579" width="50.140625" style="127" customWidth="1"/>
    <col min="3580" max="3586" width="15.7109375" style="127" customWidth="1"/>
    <col min="3587" max="3588" width="19.85546875" style="127" customWidth="1"/>
    <col min="3589" max="3591" width="25" style="127" customWidth="1"/>
    <col min="3592" max="3592" width="9.140625" style="127"/>
    <col min="3593" max="3594" width="12.5703125" style="127" customWidth="1"/>
    <col min="3595" max="3833" width="9.140625" style="127"/>
    <col min="3834" max="3834" width="6.140625" style="127" customWidth="1"/>
    <col min="3835" max="3835" width="50.140625" style="127" customWidth="1"/>
    <col min="3836" max="3842" width="15.7109375" style="127" customWidth="1"/>
    <col min="3843" max="3844" width="19.85546875" style="127" customWidth="1"/>
    <col min="3845" max="3847" width="25" style="127" customWidth="1"/>
    <col min="3848" max="3848" width="9.140625" style="127"/>
    <col min="3849" max="3850" width="12.5703125" style="127" customWidth="1"/>
    <col min="3851" max="4089" width="9.140625" style="127"/>
    <col min="4090" max="4090" width="6.140625" style="127" customWidth="1"/>
    <col min="4091" max="4091" width="50.140625" style="127" customWidth="1"/>
    <col min="4092" max="4098" width="15.7109375" style="127" customWidth="1"/>
    <col min="4099" max="4100" width="19.85546875" style="127" customWidth="1"/>
    <col min="4101" max="4103" width="25" style="127" customWidth="1"/>
    <col min="4104" max="4104" width="9.140625" style="127"/>
    <col min="4105" max="4106" width="12.5703125" style="127" customWidth="1"/>
    <col min="4107" max="4345" width="9.140625" style="127"/>
    <col min="4346" max="4346" width="6.140625" style="127" customWidth="1"/>
    <col min="4347" max="4347" width="50.140625" style="127" customWidth="1"/>
    <col min="4348" max="4354" width="15.7109375" style="127" customWidth="1"/>
    <col min="4355" max="4356" width="19.85546875" style="127" customWidth="1"/>
    <col min="4357" max="4359" width="25" style="127" customWidth="1"/>
    <col min="4360" max="4360" width="9.140625" style="127"/>
    <col min="4361" max="4362" width="12.5703125" style="127" customWidth="1"/>
    <col min="4363" max="4601" width="9.140625" style="127"/>
    <col min="4602" max="4602" width="6.140625" style="127" customWidth="1"/>
    <col min="4603" max="4603" width="50.140625" style="127" customWidth="1"/>
    <col min="4604" max="4610" width="15.7109375" style="127" customWidth="1"/>
    <col min="4611" max="4612" width="19.85546875" style="127" customWidth="1"/>
    <col min="4613" max="4615" width="25" style="127" customWidth="1"/>
    <col min="4616" max="4616" width="9.140625" style="127"/>
    <col min="4617" max="4618" width="12.5703125" style="127" customWidth="1"/>
    <col min="4619" max="4857" width="9.140625" style="127"/>
    <col min="4858" max="4858" width="6.140625" style="127" customWidth="1"/>
    <col min="4859" max="4859" width="50.140625" style="127" customWidth="1"/>
    <col min="4860" max="4866" width="15.7109375" style="127" customWidth="1"/>
    <col min="4867" max="4868" width="19.85546875" style="127" customWidth="1"/>
    <col min="4869" max="4871" width="25" style="127" customWidth="1"/>
    <col min="4872" max="4872" width="9.140625" style="127"/>
    <col min="4873" max="4874" width="12.5703125" style="127" customWidth="1"/>
    <col min="4875" max="5113" width="9.140625" style="127"/>
    <col min="5114" max="5114" width="6.140625" style="127" customWidth="1"/>
    <col min="5115" max="5115" width="50.140625" style="127" customWidth="1"/>
    <col min="5116" max="5122" width="15.7109375" style="127" customWidth="1"/>
    <col min="5123" max="5124" width="19.85546875" style="127" customWidth="1"/>
    <col min="5125" max="5127" width="25" style="127" customWidth="1"/>
    <col min="5128" max="5128" width="9.140625" style="127"/>
    <col min="5129" max="5130" width="12.5703125" style="127" customWidth="1"/>
    <col min="5131" max="5369" width="9.140625" style="127"/>
    <col min="5370" max="5370" width="6.140625" style="127" customWidth="1"/>
    <col min="5371" max="5371" width="50.140625" style="127" customWidth="1"/>
    <col min="5372" max="5378" width="15.7109375" style="127" customWidth="1"/>
    <col min="5379" max="5380" width="19.85546875" style="127" customWidth="1"/>
    <col min="5381" max="5383" width="25" style="127" customWidth="1"/>
    <col min="5384" max="5384" width="9.140625" style="127"/>
    <col min="5385" max="5386" width="12.5703125" style="127" customWidth="1"/>
    <col min="5387" max="5625" width="9.140625" style="127"/>
    <col min="5626" max="5626" width="6.140625" style="127" customWidth="1"/>
    <col min="5627" max="5627" width="50.140625" style="127" customWidth="1"/>
    <col min="5628" max="5634" width="15.7109375" style="127" customWidth="1"/>
    <col min="5635" max="5636" width="19.85546875" style="127" customWidth="1"/>
    <col min="5637" max="5639" width="25" style="127" customWidth="1"/>
    <col min="5640" max="5640" width="9.140625" style="127"/>
    <col min="5641" max="5642" width="12.5703125" style="127" customWidth="1"/>
    <col min="5643" max="5881" width="9.140625" style="127"/>
    <col min="5882" max="5882" width="6.140625" style="127" customWidth="1"/>
    <col min="5883" max="5883" width="50.140625" style="127" customWidth="1"/>
    <col min="5884" max="5890" width="15.7109375" style="127" customWidth="1"/>
    <col min="5891" max="5892" width="19.85546875" style="127" customWidth="1"/>
    <col min="5893" max="5895" width="25" style="127" customWidth="1"/>
    <col min="5896" max="5896" width="9.140625" style="127"/>
    <col min="5897" max="5898" width="12.5703125" style="127" customWidth="1"/>
    <col min="5899" max="6137" width="9.140625" style="127"/>
    <col min="6138" max="6138" width="6.140625" style="127" customWidth="1"/>
    <col min="6139" max="6139" width="50.140625" style="127" customWidth="1"/>
    <col min="6140" max="6146" width="15.7109375" style="127" customWidth="1"/>
    <col min="6147" max="6148" width="19.85546875" style="127" customWidth="1"/>
    <col min="6149" max="6151" width="25" style="127" customWidth="1"/>
    <col min="6152" max="6152" width="9.140625" style="127"/>
    <col min="6153" max="6154" width="12.5703125" style="127" customWidth="1"/>
    <col min="6155" max="6393" width="9.140625" style="127"/>
    <col min="6394" max="6394" width="6.140625" style="127" customWidth="1"/>
    <col min="6395" max="6395" width="50.140625" style="127" customWidth="1"/>
    <col min="6396" max="6402" width="15.7109375" style="127" customWidth="1"/>
    <col min="6403" max="6404" width="19.85546875" style="127" customWidth="1"/>
    <col min="6405" max="6407" width="25" style="127" customWidth="1"/>
    <col min="6408" max="6408" width="9.140625" style="127"/>
    <col min="6409" max="6410" width="12.5703125" style="127" customWidth="1"/>
    <col min="6411" max="6649" width="9.140625" style="127"/>
    <col min="6650" max="6650" width="6.140625" style="127" customWidth="1"/>
    <col min="6651" max="6651" width="50.140625" style="127" customWidth="1"/>
    <col min="6652" max="6658" width="15.7109375" style="127" customWidth="1"/>
    <col min="6659" max="6660" width="19.85546875" style="127" customWidth="1"/>
    <col min="6661" max="6663" width="25" style="127" customWidth="1"/>
    <col min="6664" max="6664" width="9.140625" style="127"/>
    <col min="6665" max="6666" width="12.5703125" style="127" customWidth="1"/>
    <col min="6667" max="6905" width="9.140625" style="127"/>
    <col min="6906" max="6906" width="6.140625" style="127" customWidth="1"/>
    <col min="6907" max="6907" width="50.140625" style="127" customWidth="1"/>
    <col min="6908" max="6914" width="15.7109375" style="127" customWidth="1"/>
    <col min="6915" max="6916" width="19.85546875" style="127" customWidth="1"/>
    <col min="6917" max="6919" width="25" style="127" customWidth="1"/>
    <col min="6920" max="6920" width="9.140625" style="127"/>
    <col min="6921" max="6922" width="12.5703125" style="127" customWidth="1"/>
    <col min="6923" max="7161" width="9.140625" style="127"/>
    <col min="7162" max="7162" width="6.140625" style="127" customWidth="1"/>
    <col min="7163" max="7163" width="50.140625" style="127" customWidth="1"/>
    <col min="7164" max="7170" width="15.7109375" style="127" customWidth="1"/>
    <col min="7171" max="7172" width="19.85546875" style="127" customWidth="1"/>
    <col min="7173" max="7175" width="25" style="127" customWidth="1"/>
    <col min="7176" max="7176" width="9.140625" style="127"/>
    <col min="7177" max="7178" width="12.5703125" style="127" customWidth="1"/>
    <col min="7179" max="7417" width="9.140625" style="127"/>
    <col min="7418" max="7418" width="6.140625" style="127" customWidth="1"/>
    <col min="7419" max="7419" width="50.140625" style="127" customWidth="1"/>
    <col min="7420" max="7426" width="15.7109375" style="127" customWidth="1"/>
    <col min="7427" max="7428" width="19.85546875" style="127" customWidth="1"/>
    <col min="7429" max="7431" width="25" style="127" customWidth="1"/>
    <col min="7432" max="7432" width="9.140625" style="127"/>
    <col min="7433" max="7434" width="12.5703125" style="127" customWidth="1"/>
    <col min="7435" max="7673" width="9.140625" style="127"/>
    <col min="7674" max="7674" width="6.140625" style="127" customWidth="1"/>
    <col min="7675" max="7675" width="50.140625" style="127" customWidth="1"/>
    <col min="7676" max="7682" width="15.7109375" style="127" customWidth="1"/>
    <col min="7683" max="7684" width="19.85546875" style="127" customWidth="1"/>
    <col min="7685" max="7687" width="25" style="127" customWidth="1"/>
    <col min="7688" max="7688" width="9.140625" style="127"/>
    <col min="7689" max="7690" width="12.5703125" style="127" customWidth="1"/>
    <col min="7691" max="7929" width="9.140625" style="127"/>
    <col min="7930" max="7930" width="6.140625" style="127" customWidth="1"/>
    <col min="7931" max="7931" width="50.140625" style="127" customWidth="1"/>
    <col min="7932" max="7938" width="15.7109375" style="127" customWidth="1"/>
    <col min="7939" max="7940" width="19.85546875" style="127" customWidth="1"/>
    <col min="7941" max="7943" width="25" style="127" customWidth="1"/>
    <col min="7944" max="7944" width="9.140625" style="127"/>
    <col min="7945" max="7946" width="12.5703125" style="127" customWidth="1"/>
    <col min="7947" max="8185" width="9.140625" style="127"/>
    <col min="8186" max="8186" width="6.140625" style="127" customWidth="1"/>
    <col min="8187" max="8187" width="50.140625" style="127" customWidth="1"/>
    <col min="8188" max="8194" width="15.7109375" style="127" customWidth="1"/>
    <col min="8195" max="8196" width="19.85546875" style="127" customWidth="1"/>
    <col min="8197" max="8199" width="25" style="127" customWidth="1"/>
    <col min="8200" max="8200" width="9.140625" style="127"/>
    <col min="8201" max="8202" width="12.5703125" style="127" customWidth="1"/>
    <col min="8203" max="8441" width="9.140625" style="127"/>
    <col min="8442" max="8442" width="6.140625" style="127" customWidth="1"/>
    <col min="8443" max="8443" width="50.140625" style="127" customWidth="1"/>
    <col min="8444" max="8450" width="15.7109375" style="127" customWidth="1"/>
    <col min="8451" max="8452" width="19.85546875" style="127" customWidth="1"/>
    <col min="8453" max="8455" width="25" style="127" customWidth="1"/>
    <col min="8456" max="8456" width="9.140625" style="127"/>
    <col min="8457" max="8458" width="12.5703125" style="127" customWidth="1"/>
    <col min="8459" max="8697" width="9.140625" style="127"/>
    <col min="8698" max="8698" width="6.140625" style="127" customWidth="1"/>
    <col min="8699" max="8699" width="50.140625" style="127" customWidth="1"/>
    <col min="8700" max="8706" width="15.7109375" style="127" customWidth="1"/>
    <col min="8707" max="8708" width="19.85546875" style="127" customWidth="1"/>
    <col min="8709" max="8711" width="25" style="127" customWidth="1"/>
    <col min="8712" max="8712" width="9.140625" style="127"/>
    <col min="8713" max="8714" width="12.5703125" style="127" customWidth="1"/>
    <col min="8715" max="8953" width="9.140625" style="127"/>
    <col min="8954" max="8954" width="6.140625" style="127" customWidth="1"/>
    <col min="8955" max="8955" width="50.140625" style="127" customWidth="1"/>
    <col min="8956" max="8962" width="15.7109375" style="127" customWidth="1"/>
    <col min="8963" max="8964" width="19.85546875" style="127" customWidth="1"/>
    <col min="8965" max="8967" width="25" style="127" customWidth="1"/>
    <col min="8968" max="8968" width="9.140625" style="127"/>
    <col min="8969" max="8970" width="12.5703125" style="127" customWidth="1"/>
    <col min="8971" max="9209" width="9.140625" style="127"/>
    <col min="9210" max="9210" width="6.140625" style="127" customWidth="1"/>
    <col min="9211" max="9211" width="50.140625" style="127" customWidth="1"/>
    <col min="9212" max="9218" width="15.7109375" style="127" customWidth="1"/>
    <col min="9219" max="9220" width="19.85546875" style="127" customWidth="1"/>
    <col min="9221" max="9223" width="25" style="127" customWidth="1"/>
    <col min="9224" max="9224" width="9.140625" style="127"/>
    <col min="9225" max="9226" width="12.5703125" style="127" customWidth="1"/>
    <col min="9227" max="9465" width="9.140625" style="127"/>
    <col min="9466" max="9466" width="6.140625" style="127" customWidth="1"/>
    <col min="9467" max="9467" width="50.140625" style="127" customWidth="1"/>
    <col min="9468" max="9474" width="15.7109375" style="127" customWidth="1"/>
    <col min="9475" max="9476" width="19.85546875" style="127" customWidth="1"/>
    <col min="9477" max="9479" width="25" style="127" customWidth="1"/>
    <col min="9480" max="9480" width="9.140625" style="127"/>
    <col min="9481" max="9482" width="12.5703125" style="127" customWidth="1"/>
    <col min="9483" max="9721" width="9.140625" style="127"/>
    <col min="9722" max="9722" width="6.140625" style="127" customWidth="1"/>
    <col min="9723" max="9723" width="50.140625" style="127" customWidth="1"/>
    <col min="9724" max="9730" width="15.7109375" style="127" customWidth="1"/>
    <col min="9731" max="9732" width="19.85546875" style="127" customWidth="1"/>
    <col min="9733" max="9735" width="25" style="127" customWidth="1"/>
    <col min="9736" max="9736" width="9.140625" style="127"/>
    <col min="9737" max="9738" width="12.5703125" style="127" customWidth="1"/>
    <col min="9739" max="9977" width="9.140625" style="127"/>
    <col min="9978" max="9978" width="6.140625" style="127" customWidth="1"/>
    <col min="9979" max="9979" width="50.140625" style="127" customWidth="1"/>
    <col min="9980" max="9986" width="15.7109375" style="127" customWidth="1"/>
    <col min="9987" max="9988" width="19.85546875" style="127" customWidth="1"/>
    <col min="9989" max="9991" width="25" style="127" customWidth="1"/>
    <col min="9992" max="9992" width="9.140625" style="127"/>
    <col min="9993" max="9994" width="12.5703125" style="127" customWidth="1"/>
    <col min="9995" max="10233" width="9.140625" style="127"/>
    <col min="10234" max="10234" width="6.140625" style="127" customWidth="1"/>
    <col min="10235" max="10235" width="50.140625" style="127" customWidth="1"/>
    <col min="10236" max="10242" width="15.7109375" style="127" customWidth="1"/>
    <col min="10243" max="10244" width="19.85546875" style="127" customWidth="1"/>
    <col min="10245" max="10247" width="25" style="127" customWidth="1"/>
    <col min="10248" max="10248" width="9.140625" style="127"/>
    <col min="10249" max="10250" width="12.5703125" style="127" customWidth="1"/>
    <col min="10251" max="10489" width="9.140625" style="127"/>
    <col min="10490" max="10490" width="6.140625" style="127" customWidth="1"/>
    <col min="10491" max="10491" width="50.140625" style="127" customWidth="1"/>
    <col min="10492" max="10498" width="15.7109375" style="127" customWidth="1"/>
    <col min="10499" max="10500" width="19.85546875" style="127" customWidth="1"/>
    <col min="10501" max="10503" width="25" style="127" customWidth="1"/>
    <col min="10504" max="10504" width="9.140625" style="127"/>
    <col min="10505" max="10506" width="12.5703125" style="127" customWidth="1"/>
    <col min="10507" max="10745" width="9.140625" style="127"/>
    <col min="10746" max="10746" width="6.140625" style="127" customWidth="1"/>
    <col min="10747" max="10747" width="50.140625" style="127" customWidth="1"/>
    <col min="10748" max="10754" width="15.7109375" style="127" customWidth="1"/>
    <col min="10755" max="10756" width="19.85546875" style="127" customWidth="1"/>
    <col min="10757" max="10759" width="25" style="127" customWidth="1"/>
    <col min="10760" max="10760" width="9.140625" style="127"/>
    <col min="10761" max="10762" width="12.5703125" style="127" customWidth="1"/>
    <col min="10763" max="11001" width="9.140625" style="127"/>
    <col min="11002" max="11002" width="6.140625" style="127" customWidth="1"/>
    <col min="11003" max="11003" width="50.140625" style="127" customWidth="1"/>
    <col min="11004" max="11010" width="15.7109375" style="127" customWidth="1"/>
    <col min="11011" max="11012" width="19.85546875" style="127" customWidth="1"/>
    <col min="11013" max="11015" width="25" style="127" customWidth="1"/>
    <col min="11016" max="11016" width="9.140625" style="127"/>
    <col min="11017" max="11018" width="12.5703125" style="127" customWidth="1"/>
    <col min="11019" max="11257" width="9.140625" style="127"/>
    <col min="11258" max="11258" width="6.140625" style="127" customWidth="1"/>
    <col min="11259" max="11259" width="50.140625" style="127" customWidth="1"/>
    <col min="11260" max="11266" width="15.7109375" style="127" customWidth="1"/>
    <col min="11267" max="11268" width="19.85546875" style="127" customWidth="1"/>
    <col min="11269" max="11271" width="25" style="127" customWidth="1"/>
    <col min="11272" max="11272" width="9.140625" style="127"/>
    <col min="11273" max="11274" width="12.5703125" style="127" customWidth="1"/>
    <col min="11275" max="11513" width="9.140625" style="127"/>
    <col min="11514" max="11514" width="6.140625" style="127" customWidth="1"/>
    <col min="11515" max="11515" width="50.140625" style="127" customWidth="1"/>
    <col min="11516" max="11522" width="15.7109375" style="127" customWidth="1"/>
    <col min="11523" max="11524" width="19.85546875" style="127" customWidth="1"/>
    <col min="11525" max="11527" width="25" style="127" customWidth="1"/>
    <col min="11528" max="11528" width="9.140625" style="127"/>
    <col min="11529" max="11530" width="12.5703125" style="127" customWidth="1"/>
    <col min="11531" max="11769" width="9.140625" style="127"/>
    <col min="11770" max="11770" width="6.140625" style="127" customWidth="1"/>
    <col min="11771" max="11771" width="50.140625" style="127" customWidth="1"/>
    <col min="11772" max="11778" width="15.7109375" style="127" customWidth="1"/>
    <col min="11779" max="11780" width="19.85546875" style="127" customWidth="1"/>
    <col min="11781" max="11783" width="25" style="127" customWidth="1"/>
    <col min="11784" max="11784" width="9.140625" style="127"/>
    <col min="11785" max="11786" width="12.5703125" style="127" customWidth="1"/>
    <col min="11787" max="12025" width="9.140625" style="127"/>
    <col min="12026" max="12026" width="6.140625" style="127" customWidth="1"/>
    <col min="12027" max="12027" width="50.140625" style="127" customWidth="1"/>
    <col min="12028" max="12034" width="15.7109375" style="127" customWidth="1"/>
    <col min="12035" max="12036" width="19.85546875" style="127" customWidth="1"/>
    <col min="12037" max="12039" width="25" style="127" customWidth="1"/>
    <col min="12040" max="12040" width="9.140625" style="127"/>
    <col min="12041" max="12042" width="12.5703125" style="127" customWidth="1"/>
    <col min="12043" max="12281" width="9.140625" style="127"/>
    <col min="12282" max="12282" width="6.140625" style="127" customWidth="1"/>
    <col min="12283" max="12283" width="50.140625" style="127" customWidth="1"/>
    <col min="12284" max="12290" width="15.7109375" style="127" customWidth="1"/>
    <col min="12291" max="12292" width="19.85546875" style="127" customWidth="1"/>
    <col min="12293" max="12295" width="25" style="127" customWidth="1"/>
    <col min="12296" max="12296" width="9.140625" style="127"/>
    <col min="12297" max="12298" width="12.5703125" style="127" customWidth="1"/>
    <col min="12299" max="12537" width="9.140625" style="127"/>
    <col min="12538" max="12538" width="6.140625" style="127" customWidth="1"/>
    <col min="12539" max="12539" width="50.140625" style="127" customWidth="1"/>
    <col min="12540" max="12546" width="15.7109375" style="127" customWidth="1"/>
    <col min="12547" max="12548" width="19.85546875" style="127" customWidth="1"/>
    <col min="12549" max="12551" width="25" style="127" customWidth="1"/>
    <col min="12552" max="12552" width="9.140625" style="127"/>
    <col min="12553" max="12554" width="12.5703125" style="127" customWidth="1"/>
    <col min="12555" max="12793" width="9.140625" style="127"/>
    <col min="12794" max="12794" width="6.140625" style="127" customWidth="1"/>
    <col min="12795" max="12795" width="50.140625" style="127" customWidth="1"/>
    <col min="12796" max="12802" width="15.7109375" style="127" customWidth="1"/>
    <col min="12803" max="12804" width="19.85546875" style="127" customWidth="1"/>
    <col min="12805" max="12807" width="25" style="127" customWidth="1"/>
    <col min="12808" max="12808" width="9.140625" style="127"/>
    <col min="12809" max="12810" width="12.5703125" style="127" customWidth="1"/>
    <col min="12811" max="13049" width="9.140625" style="127"/>
    <col min="13050" max="13050" width="6.140625" style="127" customWidth="1"/>
    <col min="13051" max="13051" width="50.140625" style="127" customWidth="1"/>
    <col min="13052" max="13058" width="15.7109375" style="127" customWidth="1"/>
    <col min="13059" max="13060" width="19.85546875" style="127" customWidth="1"/>
    <col min="13061" max="13063" width="25" style="127" customWidth="1"/>
    <col min="13064" max="13064" width="9.140625" style="127"/>
    <col min="13065" max="13066" width="12.5703125" style="127" customWidth="1"/>
    <col min="13067" max="13305" width="9.140625" style="127"/>
    <col min="13306" max="13306" width="6.140625" style="127" customWidth="1"/>
    <col min="13307" max="13307" width="50.140625" style="127" customWidth="1"/>
    <col min="13308" max="13314" width="15.7109375" style="127" customWidth="1"/>
    <col min="13315" max="13316" width="19.85546875" style="127" customWidth="1"/>
    <col min="13317" max="13319" width="25" style="127" customWidth="1"/>
    <col min="13320" max="13320" width="9.140625" style="127"/>
    <col min="13321" max="13322" width="12.5703125" style="127" customWidth="1"/>
    <col min="13323" max="13561" width="9.140625" style="127"/>
    <col min="13562" max="13562" width="6.140625" style="127" customWidth="1"/>
    <col min="13563" max="13563" width="50.140625" style="127" customWidth="1"/>
    <col min="13564" max="13570" width="15.7109375" style="127" customWidth="1"/>
    <col min="13571" max="13572" width="19.85546875" style="127" customWidth="1"/>
    <col min="13573" max="13575" width="25" style="127" customWidth="1"/>
    <col min="13576" max="13576" width="9.140625" style="127"/>
    <col min="13577" max="13578" width="12.5703125" style="127" customWidth="1"/>
    <col min="13579" max="13817" width="9.140625" style="127"/>
    <col min="13818" max="13818" width="6.140625" style="127" customWidth="1"/>
    <col min="13819" max="13819" width="50.140625" style="127" customWidth="1"/>
    <col min="13820" max="13826" width="15.7109375" style="127" customWidth="1"/>
    <col min="13827" max="13828" width="19.85546875" style="127" customWidth="1"/>
    <col min="13829" max="13831" width="25" style="127" customWidth="1"/>
    <col min="13832" max="13832" width="9.140625" style="127"/>
    <col min="13833" max="13834" width="12.5703125" style="127" customWidth="1"/>
    <col min="13835" max="14073" width="9.140625" style="127"/>
    <col min="14074" max="14074" width="6.140625" style="127" customWidth="1"/>
    <col min="14075" max="14075" width="50.140625" style="127" customWidth="1"/>
    <col min="14076" max="14082" width="15.7109375" style="127" customWidth="1"/>
    <col min="14083" max="14084" width="19.85546875" style="127" customWidth="1"/>
    <col min="14085" max="14087" width="25" style="127" customWidth="1"/>
    <col min="14088" max="14088" width="9.140625" style="127"/>
    <col min="14089" max="14090" width="12.5703125" style="127" customWidth="1"/>
    <col min="14091" max="14329" width="9.140625" style="127"/>
    <col min="14330" max="14330" width="6.140625" style="127" customWidth="1"/>
    <col min="14331" max="14331" width="50.140625" style="127" customWidth="1"/>
    <col min="14332" max="14338" width="15.7109375" style="127" customWidth="1"/>
    <col min="14339" max="14340" width="19.85546875" style="127" customWidth="1"/>
    <col min="14341" max="14343" width="25" style="127" customWidth="1"/>
    <col min="14344" max="14344" width="9.140625" style="127"/>
    <col min="14345" max="14346" width="12.5703125" style="127" customWidth="1"/>
    <col min="14347" max="14585" width="9.140625" style="127"/>
    <col min="14586" max="14586" width="6.140625" style="127" customWidth="1"/>
    <col min="14587" max="14587" width="50.140625" style="127" customWidth="1"/>
    <col min="14588" max="14594" width="15.7109375" style="127" customWidth="1"/>
    <col min="14595" max="14596" width="19.85546875" style="127" customWidth="1"/>
    <col min="14597" max="14599" width="25" style="127" customWidth="1"/>
    <col min="14600" max="14600" width="9.140625" style="127"/>
    <col min="14601" max="14602" width="12.5703125" style="127" customWidth="1"/>
    <col min="14603" max="14841" width="9.140625" style="127"/>
    <col min="14842" max="14842" width="6.140625" style="127" customWidth="1"/>
    <col min="14843" max="14843" width="50.140625" style="127" customWidth="1"/>
    <col min="14844" max="14850" width="15.7109375" style="127" customWidth="1"/>
    <col min="14851" max="14852" width="19.85546875" style="127" customWidth="1"/>
    <col min="14853" max="14855" width="25" style="127" customWidth="1"/>
    <col min="14856" max="14856" width="9.140625" style="127"/>
    <col min="14857" max="14858" width="12.5703125" style="127" customWidth="1"/>
    <col min="14859" max="15097" width="9.140625" style="127"/>
    <col min="15098" max="15098" width="6.140625" style="127" customWidth="1"/>
    <col min="15099" max="15099" width="50.140625" style="127" customWidth="1"/>
    <col min="15100" max="15106" width="15.7109375" style="127" customWidth="1"/>
    <col min="15107" max="15108" width="19.85546875" style="127" customWidth="1"/>
    <col min="15109" max="15111" width="25" style="127" customWidth="1"/>
    <col min="15112" max="15112" width="9.140625" style="127"/>
    <col min="15113" max="15114" width="12.5703125" style="127" customWidth="1"/>
    <col min="15115" max="15353" width="9.140625" style="127"/>
    <col min="15354" max="15354" width="6.140625" style="127" customWidth="1"/>
    <col min="15355" max="15355" width="50.140625" style="127" customWidth="1"/>
    <col min="15356" max="15362" width="15.7109375" style="127" customWidth="1"/>
    <col min="15363" max="15364" width="19.85546875" style="127" customWidth="1"/>
    <col min="15365" max="15367" width="25" style="127" customWidth="1"/>
    <col min="15368" max="15368" width="9.140625" style="127"/>
    <col min="15369" max="15370" width="12.5703125" style="127" customWidth="1"/>
    <col min="15371" max="15609" width="9.140625" style="127"/>
    <col min="15610" max="15610" width="6.140625" style="127" customWidth="1"/>
    <col min="15611" max="15611" width="50.140625" style="127" customWidth="1"/>
    <col min="15612" max="15618" width="15.7109375" style="127" customWidth="1"/>
    <col min="15619" max="15620" width="19.85546875" style="127" customWidth="1"/>
    <col min="15621" max="15623" width="25" style="127" customWidth="1"/>
    <col min="15624" max="15624" width="9.140625" style="127"/>
    <col min="15625" max="15626" width="12.5703125" style="127" customWidth="1"/>
    <col min="15627" max="15865" width="9.140625" style="127"/>
    <col min="15866" max="15866" width="6.140625" style="127" customWidth="1"/>
    <col min="15867" max="15867" width="50.140625" style="127" customWidth="1"/>
    <col min="15868" max="15874" width="15.7109375" style="127" customWidth="1"/>
    <col min="15875" max="15876" width="19.85546875" style="127" customWidth="1"/>
    <col min="15877" max="15879" width="25" style="127" customWidth="1"/>
    <col min="15880" max="15880" width="9.140625" style="127"/>
    <col min="15881" max="15882" width="12.5703125" style="127" customWidth="1"/>
    <col min="15883" max="16121" width="9.140625" style="127"/>
    <col min="16122" max="16122" width="6.140625" style="127" customWidth="1"/>
    <col min="16123" max="16123" width="50.140625" style="127" customWidth="1"/>
    <col min="16124" max="16130" width="15.7109375" style="127" customWidth="1"/>
    <col min="16131" max="16132" width="19.85546875" style="127" customWidth="1"/>
    <col min="16133" max="16135" width="25" style="127" customWidth="1"/>
    <col min="16136" max="16136" width="9.140625" style="127"/>
    <col min="16137" max="16138" width="12.5703125" style="127" customWidth="1"/>
    <col min="16139" max="16384" width="9.140625" style="127"/>
  </cols>
  <sheetData>
    <row r="1" spans="1:12" ht="16.149999999999999" customHeight="1" x14ac:dyDescent="0.25">
      <c r="B1" s="128"/>
      <c r="C1" s="128"/>
      <c r="D1" s="128"/>
      <c r="E1" s="128"/>
      <c r="F1" s="128"/>
      <c r="G1" s="128"/>
      <c r="H1" s="128"/>
      <c r="I1" s="129"/>
      <c r="J1" s="129"/>
    </row>
    <row r="2" spans="1:12" ht="26.45" customHeight="1" x14ac:dyDescent="0.3">
      <c r="A2" s="194" t="s">
        <v>76</v>
      </c>
      <c r="B2" s="194"/>
      <c r="C2" s="194"/>
      <c r="D2" s="194"/>
      <c r="E2" s="194"/>
      <c r="F2" s="194"/>
      <c r="G2" s="194"/>
      <c r="H2" s="194"/>
      <c r="I2" s="194"/>
      <c r="J2" s="194"/>
    </row>
    <row r="3" spans="1:12" ht="16.5" customHeight="1" x14ac:dyDescent="0.3">
      <c r="A3" s="194" t="s">
        <v>78</v>
      </c>
      <c r="B3" s="194"/>
      <c r="C3" s="194"/>
      <c r="D3" s="194"/>
      <c r="E3" s="194"/>
      <c r="F3" s="194"/>
      <c r="G3" s="194"/>
      <c r="H3" s="194"/>
      <c r="I3" s="194"/>
      <c r="J3" s="194"/>
    </row>
    <row r="4" spans="1:12" ht="15.75" customHeight="1" thickBot="1" x14ac:dyDescent="0.3">
      <c r="A4" s="130"/>
      <c r="B4" s="195"/>
      <c r="C4" s="195"/>
      <c r="D4" s="195"/>
      <c r="E4" s="195"/>
      <c r="F4" s="195"/>
      <c r="G4" s="195"/>
      <c r="H4" s="195"/>
      <c r="I4" s="195"/>
      <c r="J4" s="195"/>
    </row>
    <row r="5" spans="1:12" ht="171" customHeight="1" thickBot="1" x14ac:dyDescent="0.3">
      <c r="A5" s="131" t="s">
        <v>1</v>
      </c>
      <c r="B5" s="132" t="s">
        <v>2</v>
      </c>
      <c r="C5" s="133" t="s">
        <v>3</v>
      </c>
      <c r="D5" s="134" t="s">
        <v>4</v>
      </c>
      <c r="E5" s="134" t="s">
        <v>72</v>
      </c>
      <c r="F5" s="134" t="s">
        <v>73</v>
      </c>
      <c r="G5" s="135" t="s">
        <v>8</v>
      </c>
      <c r="H5" s="135" t="s">
        <v>9</v>
      </c>
      <c r="I5" s="143" t="s">
        <v>11</v>
      </c>
      <c r="J5" s="144" t="s">
        <v>75</v>
      </c>
    </row>
    <row r="6" spans="1:12" ht="15" customHeight="1" thickBot="1" x14ac:dyDescent="0.3">
      <c r="A6" s="136">
        <v>1</v>
      </c>
      <c r="B6" s="137">
        <v>2</v>
      </c>
      <c r="C6" s="138">
        <v>3</v>
      </c>
      <c r="D6" s="139">
        <v>4</v>
      </c>
      <c r="E6" s="139">
        <v>5</v>
      </c>
      <c r="F6" s="139">
        <v>6</v>
      </c>
      <c r="G6" s="140">
        <v>7</v>
      </c>
      <c r="H6" s="140">
        <v>8</v>
      </c>
      <c r="I6" s="137" t="s">
        <v>74</v>
      </c>
      <c r="J6" s="141">
        <v>10</v>
      </c>
    </row>
    <row r="7" spans="1:12" ht="31.5" x14ac:dyDescent="0.25">
      <c r="A7" s="145">
        <v>1</v>
      </c>
      <c r="B7" s="149" t="s">
        <v>18</v>
      </c>
      <c r="C7" s="146">
        <v>50</v>
      </c>
      <c r="D7" s="147">
        <v>24</v>
      </c>
      <c r="E7" s="147">
        <v>35</v>
      </c>
      <c r="F7" s="147">
        <v>15</v>
      </c>
      <c r="G7" s="148">
        <v>2</v>
      </c>
      <c r="H7" s="169">
        <v>2</v>
      </c>
      <c r="I7" s="150">
        <f t="shared" ref="I7:I44" si="0">C7+D7+E7+F7+G7+H7</f>
        <v>128</v>
      </c>
      <c r="J7" s="170">
        <v>1373.28</v>
      </c>
      <c r="L7" s="142"/>
    </row>
    <row r="8" spans="1:12" ht="32.25" thickBot="1" x14ac:dyDescent="0.3">
      <c r="A8" s="171">
        <v>2</v>
      </c>
      <c r="B8" s="172" t="s">
        <v>20</v>
      </c>
      <c r="C8" s="173">
        <v>50</v>
      </c>
      <c r="D8" s="174">
        <v>24</v>
      </c>
      <c r="E8" s="174">
        <v>35</v>
      </c>
      <c r="F8" s="174"/>
      <c r="G8" s="175">
        <v>2</v>
      </c>
      <c r="H8" s="176">
        <v>2</v>
      </c>
      <c r="I8" s="177">
        <f t="shared" si="0"/>
        <v>113</v>
      </c>
      <c r="J8" s="151">
        <v>1373.28</v>
      </c>
      <c r="L8" s="142"/>
    </row>
    <row r="9" spans="1:12" ht="31.5" x14ac:dyDescent="0.25">
      <c r="A9" s="152">
        <v>3</v>
      </c>
      <c r="B9" s="149" t="s">
        <v>21</v>
      </c>
      <c r="C9" s="153">
        <v>30</v>
      </c>
      <c r="D9" s="154">
        <v>24</v>
      </c>
      <c r="E9" s="154"/>
      <c r="F9" s="154">
        <v>15</v>
      </c>
      <c r="G9" s="155">
        <v>2</v>
      </c>
      <c r="H9" s="156">
        <v>2</v>
      </c>
      <c r="I9" s="150">
        <f t="shared" si="0"/>
        <v>73</v>
      </c>
      <c r="J9" s="157">
        <v>1307.43</v>
      </c>
      <c r="L9" s="142"/>
    </row>
    <row r="10" spans="1:12" ht="31.5" x14ac:dyDescent="0.25">
      <c r="A10" s="145">
        <v>4</v>
      </c>
      <c r="B10" s="158" t="s">
        <v>22</v>
      </c>
      <c r="C10" s="146">
        <v>30</v>
      </c>
      <c r="D10" s="147">
        <v>24</v>
      </c>
      <c r="E10" s="147"/>
      <c r="F10" s="147"/>
      <c r="G10" s="148">
        <v>2</v>
      </c>
      <c r="H10" s="159">
        <v>2</v>
      </c>
      <c r="I10" s="160">
        <f t="shared" si="0"/>
        <v>58</v>
      </c>
      <c r="J10" s="161">
        <v>1038.78</v>
      </c>
      <c r="L10" s="142"/>
    </row>
    <row r="11" spans="1:12" ht="31.5" x14ac:dyDescent="0.25">
      <c r="A11" s="145">
        <v>5</v>
      </c>
      <c r="B11" s="158" t="s">
        <v>23</v>
      </c>
      <c r="C11" s="146">
        <v>30</v>
      </c>
      <c r="D11" s="147">
        <v>24</v>
      </c>
      <c r="E11" s="147">
        <v>35</v>
      </c>
      <c r="F11" s="147">
        <v>15</v>
      </c>
      <c r="G11" s="148">
        <v>2</v>
      </c>
      <c r="H11" s="159">
        <v>2</v>
      </c>
      <c r="I11" s="160">
        <f t="shared" si="0"/>
        <v>108</v>
      </c>
      <c r="J11" s="161">
        <v>1373.28</v>
      </c>
      <c r="L11" s="142"/>
    </row>
    <row r="12" spans="1:12" ht="32.25" thickBot="1" x14ac:dyDescent="0.3">
      <c r="A12" s="162">
        <v>6</v>
      </c>
      <c r="B12" s="163" t="s">
        <v>26</v>
      </c>
      <c r="C12" s="164">
        <v>30</v>
      </c>
      <c r="D12" s="165">
        <v>24</v>
      </c>
      <c r="E12" s="165">
        <v>35</v>
      </c>
      <c r="F12" s="165"/>
      <c r="G12" s="166">
        <v>2</v>
      </c>
      <c r="H12" s="167">
        <v>2</v>
      </c>
      <c r="I12" s="168">
        <f t="shared" si="0"/>
        <v>93</v>
      </c>
      <c r="J12" s="151">
        <v>1373.28</v>
      </c>
      <c r="L12" s="142"/>
    </row>
    <row r="13" spans="1:12" ht="31.5" x14ac:dyDescent="0.25">
      <c r="A13" s="178">
        <v>7</v>
      </c>
      <c r="B13" s="179" t="s">
        <v>28</v>
      </c>
      <c r="C13" s="180">
        <v>30</v>
      </c>
      <c r="D13" s="181">
        <v>24</v>
      </c>
      <c r="E13" s="181"/>
      <c r="F13" s="181">
        <v>15</v>
      </c>
      <c r="G13" s="182">
        <v>2</v>
      </c>
      <c r="H13" s="169">
        <v>2</v>
      </c>
      <c r="I13" s="183">
        <f t="shared" si="0"/>
        <v>73</v>
      </c>
      <c r="J13" s="157">
        <v>1307.43</v>
      </c>
      <c r="L13" s="142"/>
    </row>
    <row r="14" spans="1:12" ht="31.5" x14ac:dyDescent="0.25">
      <c r="A14" s="145">
        <v>8</v>
      </c>
      <c r="B14" s="158" t="s">
        <v>29</v>
      </c>
      <c r="C14" s="146">
        <v>30</v>
      </c>
      <c r="D14" s="147">
        <v>24</v>
      </c>
      <c r="E14" s="147"/>
      <c r="F14" s="147"/>
      <c r="G14" s="148">
        <v>2</v>
      </c>
      <c r="H14" s="159">
        <v>2</v>
      </c>
      <c r="I14" s="160">
        <f t="shared" si="0"/>
        <v>58</v>
      </c>
      <c r="J14" s="161">
        <v>1038.78</v>
      </c>
      <c r="L14" s="142"/>
    </row>
    <row r="15" spans="1:12" ht="31.5" x14ac:dyDescent="0.25">
      <c r="A15" s="145">
        <v>9</v>
      </c>
      <c r="B15" s="158" t="s">
        <v>30</v>
      </c>
      <c r="C15" s="146">
        <v>30</v>
      </c>
      <c r="D15" s="147">
        <v>24</v>
      </c>
      <c r="E15" s="147">
        <v>35</v>
      </c>
      <c r="F15" s="147">
        <v>15</v>
      </c>
      <c r="G15" s="148">
        <v>2</v>
      </c>
      <c r="H15" s="159">
        <v>2</v>
      </c>
      <c r="I15" s="160">
        <f t="shared" si="0"/>
        <v>108</v>
      </c>
      <c r="J15" s="161">
        <v>1373.28</v>
      </c>
      <c r="L15" s="142"/>
    </row>
    <row r="16" spans="1:12" ht="32.25" thickBot="1" x14ac:dyDescent="0.3">
      <c r="A16" s="171">
        <v>10</v>
      </c>
      <c r="B16" s="172" t="s">
        <v>31</v>
      </c>
      <c r="C16" s="173">
        <v>30</v>
      </c>
      <c r="D16" s="174">
        <v>24</v>
      </c>
      <c r="E16" s="174">
        <v>35</v>
      </c>
      <c r="F16" s="174"/>
      <c r="G16" s="175">
        <v>2</v>
      </c>
      <c r="H16" s="176">
        <v>2</v>
      </c>
      <c r="I16" s="177">
        <f t="shared" si="0"/>
        <v>93</v>
      </c>
      <c r="J16" s="151">
        <v>1373.28</v>
      </c>
      <c r="L16" s="142"/>
    </row>
    <row r="17" spans="1:12" ht="32.25" thickBot="1" x14ac:dyDescent="0.3">
      <c r="A17" s="152">
        <v>11</v>
      </c>
      <c r="B17" s="149" t="s">
        <v>32</v>
      </c>
      <c r="C17" s="153">
        <v>40</v>
      </c>
      <c r="D17" s="154">
        <v>24</v>
      </c>
      <c r="E17" s="154"/>
      <c r="F17" s="154">
        <v>15</v>
      </c>
      <c r="G17" s="155">
        <v>2</v>
      </c>
      <c r="H17" s="156">
        <v>2</v>
      </c>
      <c r="I17" s="150">
        <f t="shared" si="0"/>
        <v>83</v>
      </c>
      <c r="J17" s="151">
        <v>1373.28</v>
      </c>
      <c r="L17" s="142"/>
    </row>
    <row r="18" spans="1:12" ht="31.5" x14ac:dyDescent="0.25">
      <c r="A18" s="145">
        <v>12</v>
      </c>
      <c r="B18" s="158" t="s">
        <v>33</v>
      </c>
      <c r="C18" s="146">
        <v>40</v>
      </c>
      <c r="D18" s="147">
        <v>24</v>
      </c>
      <c r="E18" s="147"/>
      <c r="F18" s="147"/>
      <c r="G18" s="148">
        <v>2</v>
      </c>
      <c r="H18" s="159">
        <v>2</v>
      </c>
      <c r="I18" s="160">
        <f t="shared" si="0"/>
        <v>68</v>
      </c>
      <c r="J18" s="161">
        <v>1217.8800000000001</v>
      </c>
      <c r="L18" s="142"/>
    </row>
    <row r="19" spans="1:12" ht="31.5" x14ac:dyDescent="0.25">
      <c r="A19" s="145">
        <v>13</v>
      </c>
      <c r="B19" s="158" t="s">
        <v>34</v>
      </c>
      <c r="C19" s="146">
        <v>40</v>
      </c>
      <c r="D19" s="147">
        <v>24</v>
      </c>
      <c r="E19" s="147">
        <v>35</v>
      </c>
      <c r="F19" s="147">
        <v>15</v>
      </c>
      <c r="G19" s="148">
        <v>2</v>
      </c>
      <c r="H19" s="159">
        <v>2</v>
      </c>
      <c r="I19" s="160">
        <f t="shared" si="0"/>
        <v>118</v>
      </c>
      <c r="J19" s="161">
        <v>1373.28</v>
      </c>
      <c r="L19" s="142"/>
    </row>
    <row r="20" spans="1:12" ht="32.25" thickBot="1" x14ac:dyDescent="0.3">
      <c r="A20" s="162">
        <v>14</v>
      </c>
      <c r="B20" s="163" t="s">
        <v>35</v>
      </c>
      <c r="C20" s="164">
        <v>40</v>
      </c>
      <c r="D20" s="165">
        <v>24</v>
      </c>
      <c r="E20" s="165">
        <v>35</v>
      </c>
      <c r="F20" s="165"/>
      <c r="G20" s="166">
        <v>2</v>
      </c>
      <c r="H20" s="176">
        <v>2</v>
      </c>
      <c r="I20" s="168">
        <f t="shared" si="0"/>
        <v>103</v>
      </c>
      <c r="J20" s="151">
        <v>1373.28</v>
      </c>
      <c r="L20" s="142"/>
    </row>
    <row r="21" spans="1:12" ht="31.5" x14ac:dyDescent="0.25">
      <c r="A21" s="178">
        <v>15</v>
      </c>
      <c r="B21" s="179" t="s">
        <v>36</v>
      </c>
      <c r="C21" s="180">
        <v>40</v>
      </c>
      <c r="D21" s="181">
        <v>24</v>
      </c>
      <c r="E21" s="181"/>
      <c r="F21" s="181">
        <v>15</v>
      </c>
      <c r="G21" s="182">
        <v>2</v>
      </c>
      <c r="H21" s="169">
        <v>2</v>
      </c>
      <c r="I21" s="183">
        <f t="shared" si="0"/>
        <v>83</v>
      </c>
      <c r="J21" s="184">
        <v>1373.28</v>
      </c>
      <c r="L21" s="142"/>
    </row>
    <row r="22" spans="1:12" ht="31.5" x14ac:dyDescent="0.25">
      <c r="A22" s="145">
        <v>16</v>
      </c>
      <c r="B22" s="158" t="s">
        <v>37</v>
      </c>
      <c r="C22" s="146">
        <v>40</v>
      </c>
      <c r="D22" s="147">
        <v>24</v>
      </c>
      <c r="E22" s="147"/>
      <c r="F22" s="147"/>
      <c r="G22" s="148">
        <v>2</v>
      </c>
      <c r="H22" s="159">
        <v>2</v>
      </c>
      <c r="I22" s="160">
        <f t="shared" si="0"/>
        <v>68</v>
      </c>
      <c r="J22" s="161">
        <v>1217.8800000000001</v>
      </c>
      <c r="L22" s="142"/>
    </row>
    <row r="23" spans="1:12" ht="31.5" x14ac:dyDescent="0.25">
      <c r="A23" s="145">
        <v>17</v>
      </c>
      <c r="B23" s="158" t="s">
        <v>38</v>
      </c>
      <c r="C23" s="146">
        <v>40</v>
      </c>
      <c r="D23" s="147">
        <v>24</v>
      </c>
      <c r="E23" s="147">
        <v>35</v>
      </c>
      <c r="F23" s="147">
        <v>15</v>
      </c>
      <c r="G23" s="148">
        <v>2</v>
      </c>
      <c r="H23" s="159">
        <v>2</v>
      </c>
      <c r="I23" s="160">
        <f t="shared" si="0"/>
        <v>118</v>
      </c>
      <c r="J23" s="161">
        <v>1373.28</v>
      </c>
      <c r="L23" s="142"/>
    </row>
    <row r="24" spans="1:12" ht="32.25" thickBot="1" x14ac:dyDescent="0.3">
      <c r="A24" s="171">
        <v>18</v>
      </c>
      <c r="B24" s="172" t="s">
        <v>39</v>
      </c>
      <c r="C24" s="173">
        <v>40</v>
      </c>
      <c r="D24" s="174">
        <v>24</v>
      </c>
      <c r="E24" s="174">
        <v>35</v>
      </c>
      <c r="F24" s="174"/>
      <c r="G24" s="175">
        <v>2</v>
      </c>
      <c r="H24" s="176">
        <v>2</v>
      </c>
      <c r="I24" s="177">
        <f t="shared" si="0"/>
        <v>103</v>
      </c>
      <c r="J24" s="151">
        <v>1373.28</v>
      </c>
      <c r="L24" s="142"/>
    </row>
    <row r="25" spans="1:12" ht="31.5" x14ac:dyDescent="0.25">
      <c r="A25" s="152">
        <v>19</v>
      </c>
      <c r="B25" s="149" t="s">
        <v>40</v>
      </c>
      <c r="C25" s="153">
        <v>30</v>
      </c>
      <c r="D25" s="154">
        <v>14</v>
      </c>
      <c r="E25" s="154"/>
      <c r="F25" s="154">
        <v>15</v>
      </c>
      <c r="G25" s="155">
        <v>2</v>
      </c>
      <c r="H25" s="156">
        <v>2</v>
      </c>
      <c r="I25" s="150">
        <f t="shared" si="0"/>
        <v>63</v>
      </c>
      <c r="J25" s="157">
        <v>1128.33</v>
      </c>
      <c r="L25" s="142"/>
    </row>
    <row r="26" spans="1:12" ht="31.5" x14ac:dyDescent="0.25">
      <c r="A26" s="145">
        <v>20</v>
      </c>
      <c r="B26" s="158" t="s">
        <v>41</v>
      </c>
      <c r="C26" s="146">
        <v>30</v>
      </c>
      <c r="D26" s="147">
        <v>14</v>
      </c>
      <c r="E26" s="147"/>
      <c r="F26" s="147"/>
      <c r="G26" s="148">
        <v>2</v>
      </c>
      <c r="H26" s="159">
        <v>2</v>
      </c>
      <c r="I26" s="160">
        <f t="shared" si="0"/>
        <v>48</v>
      </c>
      <c r="J26" s="161">
        <v>859.68</v>
      </c>
      <c r="L26" s="142"/>
    </row>
    <row r="27" spans="1:12" ht="31.5" x14ac:dyDescent="0.25">
      <c r="A27" s="145">
        <v>21</v>
      </c>
      <c r="B27" s="158" t="s">
        <v>42</v>
      </c>
      <c r="C27" s="146">
        <v>30</v>
      </c>
      <c r="D27" s="147">
        <v>14</v>
      </c>
      <c r="E27" s="147">
        <v>35</v>
      </c>
      <c r="F27" s="147">
        <v>15</v>
      </c>
      <c r="G27" s="148">
        <v>2</v>
      </c>
      <c r="H27" s="159">
        <v>2</v>
      </c>
      <c r="I27" s="160">
        <f t="shared" si="0"/>
        <v>98</v>
      </c>
      <c r="J27" s="161">
        <v>1373.28</v>
      </c>
      <c r="L27" s="142"/>
    </row>
    <row r="28" spans="1:12" ht="32.25" thickBot="1" x14ac:dyDescent="0.3">
      <c r="A28" s="162">
        <v>22</v>
      </c>
      <c r="B28" s="163" t="s">
        <v>44</v>
      </c>
      <c r="C28" s="164">
        <v>30</v>
      </c>
      <c r="D28" s="165">
        <v>14</v>
      </c>
      <c r="E28" s="165">
        <v>35</v>
      </c>
      <c r="F28" s="165"/>
      <c r="G28" s="166">
        <v>2</v>
      </c>
      <c r="H28" s="167">
        <v>2</v>
      </c>
      <c r="I28" s="168">
        <f t="shared" si="0"/>
        <v>83</v>
      </c>
      <c r="J28" s="151">
        <v>1373.28</v>
      </c>
      <c r="L28" s="142"/>
    </row>
    <row r="29" spans="1:12" ht="31.5" x14ac:dyDescent="0.25">
      <c r="A29" s="178">
        <v>23</v>
      </c>
      <c r="B29" s="179" t="s">
        <v>45</v>
      </c>
      <c r="C29" s="180">
        <v>25</v>
      </c>
      <c r="D29" s="181">
        <v>16</v>
      </c>
      <c r="E29" s="181"/>
      <c r="F29" s="181">
        <v>15</v>
      </c>
      <c r="G29" s="182">
        <v>2</v>
      </c>
      <c r="H29" s="169">
        <v>2</v>
      </c>
      <c r="I29" s="183">
        <f t="shared" si="0"/>
        <v>60</v>
      </c>
      <c r="J29" s="185">
        <v>1074.5999999999999</v>
      </c>
      <c r="L29" s="142"/>
    </row>
    <row r="30" spans="1:12" ht="31.5" x14ac:dyDescent="0.25">
      <c r="A30" s="145">
        <v>24</v>
      </c>
      <c r="B30" s="158" t="s">
        <v>46</v>
      </c>
      <c r="C30" s="146">
        <v>25</v>
      </c>
      <c r="D30" s="147">
        <v>16</v>
      </c>
      <c r="E30" s="147"/>
      <c r="F30" s="147"/>
      <c r="G30" s="148">
        <v>2</v>
      </c>
      <c r="H30" s="159">
        <v>2</v>
      </c>
      <c r="I30" s="160">
        <f t="shared" si="0"/>
        <v>45</v>
      </c>
      <c r="J30" s="185">
        <v>805.95</v>
      </c>
      <c r="L30" s="142"/>
    </row>
    <row r="31" spans="1:12" ht="31.5" x14ac:dyDescent="0.25">
      <c r="A31" s="145">
        <v>25</v>
      </c>
      <c r="B31" s="158" t="s">
        <v>47</v>
      </c>
      <c r="C31" s="146">
        <v>25</v>
      </c>
      <c r="D31" s="147">
        <v>16</v>
      </c>
      <c r="E31" s="147">
        <v>35</v>
      </c>
      <c r="F31" s="147">
        <v>15</v>
      </c>
      <c r="G31" s="148">
        <v>2</v>
      </c>
      <c r="H31" s="159">
        <v>2</v>
      </c>
      <c r="I31" s="160">
        <f t="shared" si="0"/>
        <v>95</v>
      </c>
      <c r="J31" s="186">
        <v>1373.28</v>
      </c>
      <c r="L31" s="142"/>
    </row>
    <row r="32" spans="1:12" ht="32.25" thickBot="1" x14ac:dyDescent="0.3">
      <c r="A32" s="171">
        <v>26</v>
      </c>
      <c r="B32" s="172" t="s">
        <v>50</v>
      </c>
      <c r="C32" s="173">
        <v>25</v>
      </c>
      <c r="D32" s="174">
        <v>16</v>
      </c>
      <c r="E32" s="174">
        <v>35</v>
      </c>
      <c r="F32" s="174"/>
      <c r="G32" s="175">
        <v>2</v>
      </c>
      <c r="H32" s="176">
        <v>2</v>
      </c>
      <c r="I32" s="177">
        <f t="shared" si="0"/>
        <v>80</v>
      </c>
      <c r="J32" s="187">
        <v>1373.28</v>
      </c>
      <c r="L32" s="142"/>
    </row>
    <row r="33" spans="1:16" ht="31.5" x14ac:dyDescent="0.25">
      <c r="A33" s="152">
        <v>27</v>
      </c>
      <c r="B33" s="149" t="s">
        <v>51</v>
      </c>
      <c r="C33" s="153">
        <v>25</v>
      </c>
      <c r="D33" s="154">
        <v>16</v>
      </c>
      <c r="E33" s="154"/>
      <c r="F33" s="154">
        <v>15</v>
      </c>
      <c r="G33" s="155">
        <v>2</v>
      </c>
      <c r="H33" s="156">
        <v>2</v>
      </c>
      <c r="I33" s="150">
        <f t="shared" si="0"/>
        <v>60</v>
      </c>
      <c r="J33" s="185">
        <v>1074.5999999999999</v>
      </c>
      <c r="L33" s="142"/>
    </row>
    <row r="34" spans="1:16" ht="31.5" x14ac:dyDescent="0.25">
      <c r="A34" s="145">
        <v>28</v>
      </c>
      <c r="B34" s="158" t="s">
        <v>52</v>
      </c>
      <c r="C34" s="146">
        <v>25</v>
      </c>
      <c r="D34" s="147">
        <v>16</v>
      </c>
      <c r="E34" s="147"/>
      <c r="F34" s="147"/>
      <c r="G34" s="148">
        <v>2</v>
      </c>
      <c r="H34" s="159">
        <v>2</v>
      </c>
      <c r="I34" s="160">
        <f t="shared" si="0"/>
        <v>45</v>
      </c>
      <c r="J34" s="185">
        <v>805.95</v>
      </c>
      <c r="L34" s="142"/>
    </row>
    <row r="35" spans="1:16" ht="31.5" x14ac:dyDescent="0.25">
      <c r="A35" s="145">
        <v>29</v>
      </c>
      <c r="B35" s="158" t="s">
        <v>53</v>
      </c>
      <c r="C35" s="146">
        <v>25</v>
      </c>
      <c r="D35" s="147">
        <v>16</v>
      </c>
      <c r="E35" s="147">
        <v>35</v>
      </c>
      <c r="F35" s="147">
        <v>15</v>
      </c>
      <c r="G35" s="148">
        <v>2</v>
      </c>
      <c r="H35" s="159">
        <v>2</v>
      </c>
      <c r="I35" s="160">
        <f t="shared" si="0"/>
        <v>95</v>
      </c>
      <c r="J35" s="186">
        <v>1373.28</v>
      </c>
      <c r="L35" s="142"/>
    </row>
    <row r="36" spans="1:16" ht="32.25" thickBot="1" x14ac:dyDescent="0.3">
      <c r="A36" s="162">
        <v>30</v>
      </c>
      <c r="B36" s="163" t="s">
        <v>54</v>
      </c>
      <c r="C36" s="164">
        <v>25</v>
      </c>
      <c r="D36" s="165">
        <v>16</v>
      </c>
      <c r="E36" s="165">
        <v>35</v>
      </c>
      <c r="F36" s="165"/>
      <c r="G36" s="166">
        <v>2</v>
      </c>
      <c r="H36" s="167">
        <v>2</v>
      </c>
      <c r="I36" s="168">
        <f t="shared" si="0"/>
        <v>80</v>
      </c>
      <c r="J36" s="187">
        <v>1373.28</v>
      </c>
      <c r="L36" s="142"/>
    </row>
    <row r="37" spans="1:16" ht="31.5" x14ac:dyDescent="0.25">
      <c r="A37" s="178">
        <v>31</v>
      </c>
      <c r="B37" s="179" t="s">
        <v>55</v>
      </c>
      <c r="C37" s="180">
        <v>20</v>
      </c>
      <c r="D37" s="181">
        <v>16</v>
      </c>
      <c r="E37" s="181"/>
      <c r="F37" s="181">
        <v>15</v>
      </c>
      <c r="G37" s="182">
        <v>2</v>
      </c>
      <c r="H37" s="169">
        <v>2</v>
      </c>
      <c r="I37" s="183">
        <f t="shared" si="0"/>
        <v>55</v>
      </c>
      <c r="J37" s="185">
        <v>985.05</v>
      </c>
      <c r="L37" s="142"/>
    </row>
    <row r="38" spans="1:16" ht="31.5" x14ac:dyDescent="0.25">
      <c r="A38" s="145">
        <v>32</v>
      </c>
      <c r="B38" s="158" t="s">
        <v>56</v>
      </c>
      <c r="C38" s="146">
        <v>20</v>
      </c>
      <c r="D38" s="147">
        <v>16</v>
      </c>
      <c r="E38" s="147"/>
      <c r="F38" s="147"/>
      <c r="G38" s="148">
        <v>2</v>
      </c>
      <c r="H38" s="159">
        <v>2</v>
      </c>
      <c r="I38" s="160">
        <f t="shared" si="0"/>
        <v>40</v>
      </c>
      <c r="J38" s="186">
        <v>716.4</v>
      </c>
      <c r="L38" s="142"/>
    </row>
    <row r="39" spans="1:16" ht="31.5" x14ac:dyDescent="0.25">
      <c r="A39" s="145">
        <v>33</v>
      </c>
      <c r="B39" s="158" t="s">
        <v>57</v>
      </c>
      <c r="C39" s="146">
        <v>20</v>
      </c>
      <c r="D39" s="147">
        <v>16</v>
      </c>
      <c r="E39" s="147">
        <v>35</v>
      </c>
      <c r="F39" s="147">
        <v>15</v>
      </c>
      <c r="G39" s="148">
        <v>2</v>
      </c>
      <c r="H39" s="159">
        <v>2</v>
      </c>
      <c r="I39" s="160">
        <f t="shared" si="0"/>
        <v>90</v>
      </c>
      <c r="J39" s="186">
        <v>1373.28</v>
      </c>
      <c r="L39" s="142"/>
      <c r="O39" s="142"/>
      <c r="P39" s="142"/>
    </row>
    <row r="40" spans="1:16" ht="32.25" thickBot="1" x14ac:dyDescent="0.3">
      <c r="A40" s="171">
        <v>34</v>
      </c>
      <c r="B40" s="172" t="s">
        <v>59</v>
      </c>
      <c r="C40" s="173">
        <v>20</v>
      </c>
      <c r="D40" s="174">
        <v>16</v>
      </c>
      <c r="E40" s="174">
        <v>35</v>
      </c>
      <c r="F40" s="174"/>
      <c r="G40" s="175">
        <v>2</v>
      </c>
      <c r="H40" s="176">
        <v>2</v>
      </c>
      <c r="I40" s="177">
        <f t="shared" si="0"/>
        <v>75</v>
      </c>
      <c r="J40" s="187">
        <v>1343.25</v>
      </c>
      <c r="L40" s="142"/>
      <c r="O40" s="142"/>
      <c r="P40" s="142"/>
    </row>
    <row r="41" spans="1:16" ht="31.5" x14ac:dyDescent="0.25">
      <c r="A41" s="152">
        <v>35</v>
      </c>
      <c r="B41" s="149" t="s">
        <v>61</v>
      </c>
      <c r="C41" s="180">
        <v>20</v>
      </c>
      <c r="D41" s="181">
        <v>16</v>
      </c>
      <c r="E41" s="181"/>
      <c r="F41" s="181">
        <v>15</v>
      </c>
      <c r="G41" s="182">
        <v>2</v>
      </c>
      <c r="H41" s="169">
        <v>2</v>
      </c>
      <c r="I41" s="183">
        <f t="shared" si="0"/>
        <v>55</v>
      </c>
      <c r="J41" s="185">
        <v>985.05</v>
      </c>
      <c r="L41" s="142"/>
    </row>
    <row r="42" spans="1:16" ht="31.5" x14ac:dyDescent="0.25">
      <c r="A42" s="145">
        <v>36</v>
      </c>
      <c r="B42" s="158" t="s">
        <v>62</v>
      </c>
      <c r="C42" s="146">
        <v>20</v>
      </c>
      <c r="D42" s="147">
        <v>16</v>
      </c>
      <c r="E42" s="147"/>
      <c r="F42" s="147"/>
      <c r="G42" s="148">
        <v>2</v>
      </c>
      <c r="H42" s="159">
        <v>2</v>
      </c>
      <c r="I42" s="160">
        <f t="shared" si="0"/>
        <v>40</v>
      </c>
      <c r="J42" s="186">
        <v>716.4</v>
      </c>
      <c r="L42" s="142"/>
    </row>
    <row r="43" spans="1:16" ht="31.5" x14ac:dyDescent="0.25">
      <c r="A43" s="145">
        <v>37</v>
      </c>
      <c r="B43" s="158" t="s">
        <v>63</v>
      </c>
      <c r="C43" s="146">
        <v>20</v>
      </c>
      <c r="D43" s="147">
        <v>16</v>
      </c>
      <c r="E43" s="147">
        <v>35</v>
      </c>
      <c r="F43" s="147">
        <v>15</v>
      </c>
      <c r="G43" s="148">
        <v>2</v>
      </c>
      <c r="H43" s="159">
        <v>2</v>
      </c>
      <c r="I43" s="160">
        <f t="shared" si="0"/>
        <v>90</v>
      </c>
      <c r="J43" s="186">
        <v>1373.28</v>
      </c>
      <c r="L43" s="142"/>
    </row>
    <row r="44" spans="1:16" ht="32.25" thickBot="1" x14ac:dyDescent="0.3">
      <c r="A44" s="162">
        <v>38</v>
      </c>
      <c r="B44" s="163" t="s">
        <v>64</v>
      </c>
      <c r="C44" s="173">
        <v>20</v>
      </c>
      <c r="D44" s="174">
        <v>16</v>
      </c>
      <c r="E44" s="174">
        <v>35</v>
      </c>
      <c r="F44" s="174"/>
      <c r="G44" s="175">
        <v>2</v>
      </c>
      <c r="H44" s="176">
        <v>2</v>
      </c>
      <c r="I44" s="177">
        <f t="shared" si="0"/>
        <v>75</v>
      </c>
      <c r="J44" s="187">
        <v>1343.25</v>
      </c>
      <c r="L44" s="142"/>
    </row>
    <row r="45" spans="1:16" ht="150.75" customHeight="1" thickBot="1" x14ac:dyDescent="0.3">
      <c r="A45" s="196" t="s">
        <v>77</v>
      </c>
      <c r="B45" s="197"/>
      <c r="C45" s="197"/>
      <c r="D45" s="197"/>
      <c r="E45" s="197"/>
      <c r="F45" s="197"/>
      <c r="G45" s="197"/>
      <c r="H45" s="197"/>
      <c r="I45" s="197"/>
      <c r="J45" s="198"/>
    </row>
    <row r="46" spans="1:16" ht="69" customHeight="1" thickBot="1" x14ac:dyDescent="0.3">
      <c r="A46" s="191" t="s">
        <v>68</v>
      </c>
      <c r="B46" s="192"/>
      <c r="C46" s="192"/>
      <c r="D46" s="192"/>
      <c r="E46" s="192"/>
      <c r="F46" s="192"/>
      <c r="G46" s="192"/>
      <c r="H46" s="192"/>
      <c r="I46" s="192"/>
      <c r="J46" s="193"/>
    </row>
    <row r="47" spans="1:16" ht="92.25" customHeight="1" x14ac:dyDescent="0.25"/>
    <row r="48" spans="1:16" ht="92.25" customHeight="1" x14ac:dyDescent="0.25"/>
    <row r="49" ht="92.25" customHeight="1" x14ac:dyDescent="0.25"/>
    <row r="50" ht="92.25" customHeight="1" x14ac:dyDescent="0.25"/>
    <row r="51" ht="92.25" customHeight="1" x14ac:dyDescent="0.25"/>
    <row r="52" ht="92.25" customHeight="1" x14ac:dyDescent="0.25"/>
    <row r="53" ht="92.25" customHeight="1" x14ac:dyDescent="0.25"/>
    <row r="54" ht="92.25" customHeight="1" x14ac:dyDescent="0.25"/>
    <row r="55" ht="92.25" customHeight="1" x14ac:dyDescent="0.25"/>
  </sheetData>
  <mergeCells count="5">
    <mergeCell ref="A46:J46"/>
    <mergeCell ref="A2:J2"/>
    <mergeCell ref="A3:J3"/>
    <mergeCell ref="B4:J4"/>
    <mergeCell ref="A45:J45"/>
  </mergeCells>
  <conditionalFormatting sqref="L7:L44">
    <cfRule type="colorScale" priority="1">
      <colorScale>
        <cfvo type="min"/>
        <cfvo type="percentile" val="50"/>
        <cfvo type="max"/>
        <color rgb="FF63BE7B"/>
        <color rgb="FFFFEB84"/>
        <color rgb="FFF8696B"/>
      </colorScale>
    </cfRule>
  </conditionalFormatting>
  <conditionalFormatting sqref="L7:L44">
    <cfRule type="colorScale" priority="2">
      <colorScale>
        <cfvo type="min"/>
        <cfvo type="percentile" val="50"/>
        <cfvo type="max"/>
        <color rgb="FF63BE7B"/>
        <color rgb="FFFFEB84"/>
        <color rgb="FFF8696B"/>
      </colorScale>
    </cfRule>
  </conditionalFormatting>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1a64a90a-d99c-4130-ba30-10c4724e7bc9"/>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 01.01.2022. kupona vērtība</vt:lpstr>
      <vt:lpstr>Auto pēc 1 vienības metodes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2023-07-18T06:17:06Z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