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\\file-itd-01.lm.local\nvashare\filiales\Ogre\6_SKOLENI\BRIVAS_DARBA_VIETAS\"/>
    </mc:Choice>
  </mc:AlternateContent>
  <xr:revisionPtr revIDLastSave="0" documentId="13_ncr:1_{4CE356BC-ED1D-4A36-A192-7052EAC46DA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79021"/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C16" i="1" l="1"/>
  <c r="C17" i="1"/>
  <c r="C18" i="1"/>
  <c r="C19" i="1"/>
  <c r="C20" i="1"/>
  <c r="C21" i="1"/>
  <c r="C14" i="1"/>
  <c r="C15" i="1"/>
  <c r="F11" i="1" l="1"/>
  <c r="F12" i="1"/>
  <c r="F13" i="1"/>
  <c r="C11" i="1"/>
  <c r="C12" i="1"/>
  <c r="C13" i="1"/>
  <c r="E30" i="1" l="1"/>
</calcChain>
</file>

<file path=xl/sharedStrings.xml><?xml version="1.0" encoding="utf-8"?>
<sst xmlns="http://schemas.openxmlformats.org/spreadsheetml/2006/main" count="126" uniqueCount="54">
  <si>
    <t>Darba devējs</t>
  </si>
  <si>
    <t>Profesija</t>
  </si>
  <si>
    <t>Darba vietu skaits</t>
  </si>
  <si>
    <t>Kopā:</t>
  </si>
  <si>
    <t xml:space="preserve">                                                                 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</si>
  <si>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</si>
  <si>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</si>
  <si>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</si>
  <si>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</si>
  <si>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</si>
  <si>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</si>
  <si>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</si>
  <si>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</si>
  <si>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nav</t>
  </si>
  <si>
    <t>26471241, 20260140</t>
  </si>
  <si>
    <t>Sabiedrība ar ierobežotu atbildību "MALEVSS"</t>
  </si>
  <si>
    <t>26690077, birojs@malevss.lv</t>
  </si>
  <si>
    <t>pārdevēja palīgs, 522305</t>
  </si>
  <si>
    <t>Sabiedrība ar ierobežotu atbildību "Avotu Ezītis"</t>
  </si>
  <si>
    <t>Brīvības iela 19, Ogre</t>
  </si>
  <si>
    <t>26410670, ogres.ezitis@gmail.com</t>
  </si>
  <si>
    <t>01.08.2023.-31.08.2023.</t>
  </si>
  <si>
    <t>65020914, riekstins@ogresnovads.lv</t>
  </si>
  <si>
    <t>65021959, 22329344, strautins@ogresnovads.lv</t>
  </si>
  <si>
    <t>65022741, 29179451, zeltasietins@ogresnovads.lv</t>
  </si>
  <si>
    <t>birztalina@ogresnovads.lv, 29322292</t>
  </si>
  <si>
    <t>Irita Baltkāje, 26512413</t>
  </si>
  <si>
    <t>madliena@ogresnovads.lv</t>
  </si>
  <si>
    <t>Ikšķiles pirmsskolas izglītības iestāde Čiekuriņš, Ogres novada pašvaldība</t>
  </si>
  <si>
    <t>Ogres novada pašvaldības Madlienas komunālo pakalpojumu iestāde "Abza", Pagastmāja, Madliena, Madlienas pag., Ogres nov., LV-5045</t>
  </si>
  <si>
    <t>Ogres novada pašvaldības Madlienas komunālo pakalpojumu iestāde "Abza"</t>
  </si>
  <si>
    <t>Ogres pirmsskolas izglītības iestāde Riekstiņš, Ogres novada pašvaldība</t>
  </si>
  <si>
    <t>Ogres pirmsskolas izglītības iestāde Strautiņš, Ogres novada pašvaldība</t>
  </si>
  <si>
    <t>Ogres pirmsskolas izglītības iestāde Zelta sietiņš, Ogres novada pašvaldība</t>
  </si>
  <si>
    <t>Birzgales pirmsskolas izglītības iestāde Birztaliņa, Ogres novada pašvaldība</t>
  </si>
  <si>
    <t>SIA RIMI LATVIA</t>
  </si>
  <si>
    <t>mazumtirdzniecības veikala pārdevējs, 522301</t>
  </si>
  <si>
    <t>Rīgas iela 33, Ogre</t>
  </si>
  <si>
    <t>Melioratoru iela 1a, Ikšķile</t>
  </si>
  <si>
    <t>kristine.grisle@rimibaltic.com</t>
  </si>
  <si>
    <t>01.08.2023-31.08.2023</t>
  </si>
  <si>
    <t>Rīgas iela 20, Ikšķile, Ogres nov.</t>
  </si>
  <si>
    <t>Peldu iela 22, Ikšķile, Ogres nov.</t>
  </si>
  <si>
    <t>Skolas iela 4a, Ikšķile, Ogres nov.</t>
  </si>
  <si>
    <t>Daugavas prospekts 67, Ikšķile, Ogres nov.</t>
  </si>
  <si>
    <t>26130170, 29142602, ikskilnieks@inbox.lv</t>
  </si>
  <si>
    <t>SIA ANEK (konditoreja-kafejnīca "Rūberts")</t>
  </si>
  <si>
    <t>sanitārā izziņa forma 027/u</t>
  </si>
  <si>
    <t xml:space="preserve">vēlamas svešvalodas zināšanas </t>
  </si>
  <si>
    <r>
      <t>Vakanto darba vietu saraksts ģentūras Ogres filiālē</t>
    </r>
    <r>
      <rPr>
        <b/>
        <i/>
        <sz val="14"/>
        <color indexed="8"/>
        <rFont val="Times New Roman"/>
        <family val="1"/>
        <charset val="186"/>
      </rPr>
      <t xml:space="preserve"> (28.06.2023.)</t>
    </r>
  </si>
  <si>
    <t>07.08.2023-18.08.2023</t>
  </si>
  <si>
    <t xml:space="preserve"> 01.08.2023-31.08.2023</t>
  </si>
  <si>
    <t>SIA R.D.A.</t>
  </si>
  <si>
    <t>Ogre, Mālkalnes prospekts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</si>
</sst>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1" applyBorder="1" applyAlignment="1">
      <alignment horizontal="center" vertical="center" wrapText="1"/>
    </xf>
    <xf numFmtId="0" fontId="13" fillId="0" borderId="1" xfId="1" applyFill="1" applyBorder="1" applyAlignment="1">
      <alignment horizontal="center" vertical="center" wrapText="1"/>
    </xf>
    <xf numFmtId="0" fontId="0" fillId="0" borderId="0" xfId="0" applyFill="1"/>
    <xf numFmtId="0" fontId="12" fillId="0" borderId="1" xfId="0" applyFont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igaT\Desktop\SKOLENI\3.piel._darba_vie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igaT\Desktop\3.piel._28042023_Pretendentu_saraksts_un_izvertejuma_rezultat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0">
          <cell r="G60" t="str">
            <v>ēkas un teritorijas dežurants, 962907</v>
          </cell>
        </row>
        <row r="69">
          <cell r="G69" t="str">
            <v>virtuves darbinieks, 941202</v>
          </cell>
          <cell r="H69" t="str">
            <v>Brīvības iela 12, Ogre, LV-5001</v>
          </cell>
        </row>
        <row r="70">
          <cell r="G70" t="str">
            <v>pavāra palīgs, 941201</v>
          </cell>
          <cell r="H70" t="str">
            <v>Brīvības iela 12, Ogre, LV-5001</v>
          </cell>
        </row>
        <row r="71">
          <cell r="G71" t="str">
            <v>palīgstrādnieks, 932909</v>
          </cell>
          <cell r="H71" t="str">
            <v>Dāles, Tīnūžu pag., Ogres nov., LV-5052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74">
          <cell r="G74" t="str">
            <v>pārdevēja palīgs, 522305</v>
          </cell>
        </row>
        <row r="94">
          <cell r="G94" t="str">
            <v>viesmīlis, 513101</v>
          </cell>
        </row>
        <row r="95">
          <cell r="G95" t="str">
            <v>pavāra palīgs, 941201</v>
          </cell>
        </row>
        <row r="111">
          <cell r="G111" t="str">
            <v>labiekārtošanas strādnieks, 921403</v>
          </cell>
          <cell r="H111" t="str">
            <v>Ikšķiles PII Čiekuriņš, Irbenāju iela 2, Ikšķile, LV-5052</v>
          </cell>
        </row>
        <row r="116">
          <cell r="G116" t="str">
            <v>palīgstrādnieks, 932909</v>
          </cell>
        </row>
        <row r="123">
          <cell r="G123" t="str">
            <v>skolotāja palīgs 531201</v>
          </cell>
          <cell r="H123" t="str">
            <v>Ogres PII Riekstiņš, Nogāzes iela 6, Ogre, LV-5001</v>
          </cell>
        </row>
        <row r="125">
          <cell r="G125" t="str">
            <v>skolotāja palīgs 531201</v>
          </cell>
          <cell r="H125" t="str">
            <v>Ogres PII Strautiņš, Lapu iela 9, Ogre, LV-5001</v>
          </cell>
        </row>
        <row r="129">
          <cell r="G129" t="str">
            <v>skolotāja palīgs 531201</v>
          </cell>
          <cell r="H129" t="str">
            <v>Ogres PII Zelta sietiņš, Skolas iela 13, Ogre, LV-5001</v>
          </cell>
        </row>
        <row r="130">
          <cell r="G130" t="str">
            <v>skolotāja palīgs 531201</v>
          </cell>
          <cell r="H130" t="str">
            <v>Birzgales PII Birztaliņa, Jaunatnes iela 2, Birzgale, Ogres nov., LV-5033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istine.grisle@rimibaltic.com" TargetMode="External"/><Relationship Id="rId2" Type="http://schemas.openxmlformats.org/officeDocument/2006/relationships/hyperlink" Target="mailto:madliena@ogresnovads.lv" TargetMode="External"/><Relationship Id="rId1" Type="http://schemas.openxmlformats.org/officeDocument/2006/relationships/hyperlink" Target="mailto:birztalina@ogresnovads.lv,%202932229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ristine.grisle@rimibaltic.com" TargetMode="External"/><Relationship Id="rId4" Type="http://schemas.openxmlformats.org/officeDocument/2006/relationships/hyperlink" Target="mailto:kristine.grisle@rimibalt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view="pageLayout" topLeftCell="A22" zoomScaleNormal="80" workbookViewId="0">
      <selection activeCell="E16" sqref="E16"/>
    </sheetView>
  </sheetViews>
  <sheetFormatPr defaultRowHeight="15" x14ac:dyDescent="0.25"/>
  <cols>
    <col min="2" max="2" width="13.7109375" customWidth="1"/>
    <col min="4" max="4" width="9.28515625" customWidth="1"/>
    <col min="5" max="5" width="10" customWidth="1"/>
    <col min="6" max="6" width="22.5703125" customWidth="1"/>
    <col min="7" max="7" width="16.140625" customWidth="1"/>
    <col min="8" max="8" width="16.42578125" customWidth="1"/>
    <col min="9" max="9" width="29.140625" customWidth="1"/>
    <col min="10" max="10" width="20" customWidth="1"/>
    <col min="11" max="11" width="20.42578125" customWidth="1"/>
  </cols>
  <sheetData>
    <row r="2" spans="1:16" ht="20.25" customHeight="1" x14ac:dyDescent="0.2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6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6" ht="33.7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1:16" ht="45" customHeight="1" x14ac:dyDescent="0.25">
      <c r="A7" s="22" t="s">
        <v>49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9" spans="1:16" ht="49.5" customHeight="1" x14ac:dyDescent="0.25">
      <c r="A9" s="19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6" ht="60" x14ac:dyDescent="0.25">
      <c r="A10" s="23" t="s">
        <v>0</v>
      </c>
      <c r="B10" s="23"/>
      <c r="C10" s="23" t="s">
        <v>1</v>
      </c>
      <c r="D10" s="23"/>
      <c r="E10" s="4" t="s">
        <v>2</v>
      </c>
      <c r="F10" s="4" t="s">
        <v>5</v>
      </c>
      <c r="G10" s="4" t="s">
        <v>6</v>
      </c>
      <c r="H10" s="4" t="s">
        <v>7</v>
      </c>
      <c r="I10" s="6" t="s">
        <v>9</v>
      </c>
      <c r="J10" s="4" t="s">
        <v>8</v>
      </c>
      <c r="K10" s="5" t="s">
        <v>10</v>
      </c>
    </row>
    <row r="11" spans="1:16" s="13" customFormat="1" ht="30" x14ac:dyDescent="0.25">
      <c r="A11" s="24" t="s">
        <v>15</v>
      </c>
      <c r="B11" s="24"/>
      <c r="C11" s="15" t="str">
        <f>[1]Sheet1!G69</f>
        <v>virtuves darbinieks, 941202</v>
      </c>
      <c r="D11" s="16"/>
      <c r="E11" s="1">
        <v>1</v>
      </c>
      <c r="F11" s="10" t="str">
        <f>[1]Sheet1!H69</f>
        <v>Brīvības iela 12, Ogre, LV-5001</v>
      </c>
      <c r="G11" s="10" t="s">
        <v>13</v>
      </c>
      <c r="H11" s="10" t="s">
        <v>40</v>
      </c>
      <c r="I11" s="1" t="s">
        <v>16</v>
      </c>
      <c r="J11" s="1"/>
      <c r="K11" s="1" t="s">
        <v>14</v>
      </c>
    </row>
    <row r="12" spans="1:16" s="13" customFormat="1" ht="30" x14ac:dyDescent="0.25">
      <c r="A12" s="24" t="s">
        <v>15</v>
      </c>
      <c r="B12" s="24"/>
      <c r="C12" s="15" t="str">
        <f>[1]Sheet1!G70</f>
        <v>pavāra palīgs, 941201</v>
      </c>
      <c r="D12" s="16"/>
      <c r="E12" s="1">
        <v>1</v>
      </c>
      <c r="F12" s="10" t="str">
        <f>[1]Sheet1!H70</f>
        <v>Brīvības iela 12, Ogre, LV-5001</v>
      </c>
      <c r="G12" s="10" t="s">
        <v>13</v>
      </c>
      <c r="H12" s="10" t="s">
        <v>40</v>
      </c>
      <c r="I12" s="1" t="s">
        <v>16</v>
      </c>
      <c r="J12" s="1"/>
      <c r="K12" s="1" t="s">
        <v>14</v>
      </c>
    </row>
    <row r="13" spans="1:16" s="13" customFormat="1" ht="30" x14ac:dyDescent="0.25">
      <c r="A13" s="24" t="s">
        <v>15</v>
      </c>
      <c r="B13" s="24"/>
      <c r="C13" s="15" t="str">
        <f>[1]Sheet1!G71</f>
        <v>palīgstrādnieks, 932909</v>
      </c>
      <c r="D13" s="16"/>
      <c r="E13" s="1">
        <v>2</v>
      </c>
      <c r="F13" s="10" t="str">
        <f>[1]Sheet1!H71</f>
        <v>Dāles, Tīnūžu pag., Ogres nov., LV-5052</v>
      </c>
      <c r="G13" s="10" t="s">
        <v>13</v>
      </c>
      <c r="H13" s="10" t="s">
        <v>40</v>
      </c>
      <c r="I13" s="1" t="s">
        <v>16</v>
      </c>
      <c r="J13" s="1"/>
      <c r="K13" s="1" t="s">
        <v>14</v>
      </c>
      <c r="P13" s="13" t="s">
        <v>4</v>
      </c>
    </row>
    <row r="14" spans="1:16" s="13" customFormat="1" ht="45" x14ac:dyDescent="0.25">
      <c r="A14" s="17" t="s">
        <v>18</v>
      </c>
      <c r="B14" s="18"/>
      <c r="C14" s="15" t="str">
        <f>[2]Sheet1!G94</f>
        <v>viesmīlis, 513101</v>
      </c>
      <c r="D14" s="16"/>
      <c r="E14" s="1">
        <v>2</v>
      </c>
      <c r="F14" s="10" t="s">
        <v>19</v>
      </c>
      <c r="G14" s="10" t="s">
        <v>48</v>
      </c>
      <c r="H14" s="10" t="s">
        <v>40</v>
      </c>
      <c r="I14" s="12" t="s">
        <v>20</v>
      </c>
      <c r="J14" s="1"/>
      <c r="K14" s="1" t="s">
        <v>14</v>
      </c>
    </row>
    <row r="15" spans="1:16" s="13" customFormat="1" ht="30" x14ac:dyDescent="0.25">
      <c r="A15" s="17" t="s">
        <v>18</v>
      </c>
      <c r="B15" s="18"/>
      <c r="C15" s="15" t="str">
        <f>[2]Sheet1!G95</f>
        <v>pavāra palīgs, 941201</v>
      </c>
      <c r="D15" s="16"/>
      <c r="E15" s="1">
        <v>2</v>
      </c>
      <c r="F15" s="10" t="s">
        <v>19</v>
      </c>
      <c r="G15" s="10" t="s">
        <v>13</v>
      </c>
      <c r="H15" s="10" t="s">
        <v>40</v>
      </c>
      <c r="I15" s="12" t="s">
        <v>20</v>
      </c>
      <c r="J15" s="1"/>
      <c r="K15" s="1" t="s">
        <v>14</v>
      </c>
    </row>
    <row r="16" spans="1:16" ht="45" x14ac:dyDescent="0.25">
      <c r="A16" s="17" t="s">
        <v>28</v>
      </c>
      <c r="B16" s="18"/>
      <c r="C16" s="15" t="str">
        <f>[2]Sheet1!G111</f>
        <v>labiekārtošanas strādnieks, 921403</v>
      </c>
      <c r="D16" s="16"/>
      <c r="E16" s="1">
        <v>1</v>
      </c>
      <c r="F16" s="10" t="str">
        <f>[2]Sheet1!H111</f>
        <v>Ikšķiles PII Čiekuriņš, Irbenāju iela 2, Ikšķile, LV-5052</v>
      </c>
      <c r="G16" s="10" t="s">
        <v>13</v>
      </c>
      <c r="H16" s="10" t="s">
        <v>50</v>
      </c>
      <c r="I16" s="11" t="s">
        <v>26</v>
      </c>
      <c r="J16" s="8"/>
      <c r="K16" s="8" t="s">
        <v>14</v>
      </c>
    </row>
    <row r="17" spans="1:11" ht="118.5" customHeight="1" x14ac:dyDescent="0.25">
      <c r="A17" s="17" t="s">
        <v>30</v>
      </c>
      <c r="B17" s="18"/>
      <c r="C17" s="15" t="str">
        <f>[2]Sheet1!G116</f>
        <v>palīgstrādnieks, 932909</v>
      </c>
      <c r="D17" s="16"/>
      <c r="E17" s="1">
        <v>1</v>
      </c>
      <c r="F17" s="10" t="s">
        <v>29</v>
      </c>
      <c r="G17" s="10" t="s">
        <v>13</v>
      </c>
      <c r="H17" s="10" t="s">
        <v>51</v>
      </c>
      <c r="I17" s="9" t="s">
        <v>27</v>
      </c>
      <c r="J17" s="8"/>
      <c r="K17" s="8" t="s">
        <v>14</v>
      </c>
    </row>
    <row r="18" spans="1:11" ht="45" x14ac:dyDescent="0.25">
      <c r="A18" s="17" t="s">
        <v>31</v>
      </c>
      <c r="B18" s="18"/>
      <c r="C18" s="15" t="str">
        <f>[2]Sheet1!G123</f>
        <v>skolotāja palīgs 531201</v>
      </c>
      <c r="D18" s="16"/>
      <c r="E18" s="1">
        <v>1</v>
      </c>
      <c r="F18" s="10" t="str">
        <f>[2]Sheet1!H123</f>
        <v>Ogres PII Riekstiņš, Nogāzes iela 6, Ogre, LV-5001</v>
      </c>
      <c r="G18" s="10" t="s">
        <v>13</v>
      </c>
      <c r="H18" s="10" t="s">
        <v>40</v>
      </c>
      <c r="I18" s="11" t="s">
        <v>22</v>
      </c>
      <c r="J18" s="8"/>
      <c r="K18" s="8" t="s">
        <v>14</v>
      </c>
    </row>
    <row r="19" spans="1:11" ht="45" x14ac:dyDescent="0.25">
      <c r="A19" s="17" t="s">
        <v>32</v>
      </c>
      <c r="B19" s="18"/>
      <c r="C19" s="15" t="str">
        <f>[2]Sheet1!G125</f>
        <v>skolotāja palīgs 531201</v>
      </c>
      <c r="D19" s="16"/>
      <c r="E19" s="1">
        <v>2</v>
      </c>
      <c r="F19" s="10" t="str">
        <f>[2]Sheet1!H125</f>
        <v>Ogres PII Strautiņš, Lapu iela 9, Ogre, LV-5001</v>
      </c>
      <c r="G19" s="10" t="s">
        <v>47</v>
      </c>
      <c r="H19" s="10" t="s">
        <v>40</v>
      </c>
      <c r="I19" s="11" t="s">
        <v>23</v>
      </c>
      <c r="J19" s="8"/>
      <c r="K19" s="8" t="s">
        <v>14</v>
      </c>
    </row>
    <row r="20" spans="1:11" ht="59.25" customHeight="1" x14ac:dyDescent="0.25">
      <c r="A20" s="17" t="s">
        <v>33</v>
      </c>
      <c r="B20" s="18"/>
      <c r="C20" s="15" t="str">
        <f>[2]Sheet1!G129</f>
        <v>skolotāja palīgs 531201</v>
      </c>
      <c r="D20" s="16"/>
      <c r="E20" s="1">
        <v>3</v>
      </c>
      <c r="F20" s="10" t="str">
        <f>[2]Sheet1!H129</f>
        <v>Ogres PII Zelta sietiņš, Skolas iela 13, Ogre, LV-5001</v>
      </c>
      <c r="G20" s="10" t="s">
        <v>13</v>
      </c>
      <c r="H20" s="7" t="s">
        <v>40</v>
      </c>
      <c r="I20" s="11" t="s">
        <v>24</v>
      </c>
      <c r="J20" s="8"/>
      <c r="K20" s="8" t="s">
        <v>14</v>
      </c>
    </row>
    <row r="21" spans="1:11" ht="78" customHeight="1" x14ac:dyDescent="0.25">
      <c r="A21" s="17" t="s">
        <v>34</v>
      </c>
      <c r="B21" s="18"/>
      <c r="C21" s="15" t="str">
        <f>[2]Sheet1!G130</f>
        <v>skolotāja palīgs 531201</v>
      </c>
      <c r="D21" s="16"/>
      <c r="E21" s="1">
        <v>1</v>
      </c>
      <c r="F21" s="10" t="str">
        <f>[2]Sheet1!H130</f>
        <v>Birzgales PII Birztaliņa, Jaunatnes iela 2, Birzgale, Ogres nov., LV-5033</v>
      </c>
      <c r="G21" s="10" t="s">
        <v>13</v>
      </c>
      <c r="H21" s="7" t="s">
        <v>21</v>
      </c>
      <c r="I21" s="11" t="s">
        <v>25</v>
      </c>
      <c r="J21" s="8"/>
      <c r="K21" s="8" t="s">
        <v>14</v>
      </c>
    </row>
    <row r="22" spans="1:11" s="13" customFormat="1" ht="30" x14ac:dyDescent="0.25">
      <c r="A22" s="17" t="s">
        <v>46</v>
      </c>
      <c r="B22" s="18"/>
      <c r="C22" s="15" t="s">
        <v>36</v>
      </c>
      <c r="D22" s="16"/>
      <c r="E22" s="1">
        <v>3</v>
      </c>
      <c r="F22" s="10" t="s">
        <v>41</v>
      </c>
      <c r="G22" s="10" t="s">
        <v>13</v>
      </c>
      <c r="H22" s="10" t="s">
        <v>51</v>
      </c>
      <c r="I22" s="12" t="s">
        <v>45</v>
      </c>
      <c r="J22" s="1"/>
      <c r="K22" s="1" t="s">
        <v>14</v>
      </c>
    </row>
    <row r="23" spans="1:11" s="13" customFormat="1" ht="30" x14ac:dyDescent="0.25">
      <c r="A23" s="17" t="s">
        <v>46</v>
      </c>
      <c r="B23" s="18"/>
      <c r="C23" s="15" t="s">
        <v>36</v>
      </c>
      <c r="D23" s="16"/>
      <c r="E23" s="1">
        <v>2</v>
      </c>
      <c r="F23" s="10" t="s">
        <v>42</v>
      </c>
      <c r="G23" s="10" t="s">
        <v>13</v>
      </c>
      <c r="H23" s="10" t="s">
        <v>40</v>
      </c>
      <c r="I23" s="12" t="s">
        <v>45</v>
      </c>
      <c r="J23" s="1"/>
      <c r="K23" s="1" t="s">
        <v>14</v>
      </c>
    </row>
    <row r="24" spans="1:11" s="13" customFormat="1" ht="68.25" customHeight="1" x14ac:dyDescent="0.25">
      <c r="A24" s="17" t="s">
        <v>46</v>
      </c>
      <c r="B24" s="18"/>
      <c r="C24" s="15" t="s">
        <v>17</v>
      </c>
      <c r="D24" s="16"/>
      <c r="E24" s="1">
        <v>2</v>
      </c>
      <c r="F24" s="10" t="s">
        <v>44</v>
      </c>
      <c r="G24" s="10" t="s">
        <v>13</v>
      </c>
      <c r="H24" s="10" t="s">
        <v>51</v>
      </c>
      <c r="I24" s="12" t="s">
        <v>45</v>
      </c>
      <c r="J24" s="1"/>
      <c r="K24" s="1" t="s">
        <v>14</v>
      </c>
    </row>
    <row r="25" spans="1:11" s="13" customFormat="1" ht="30" x14ac:dyDescent="0.25">
      <c r="A25" s="17" t="s">
        <v>46</v>
      </c>
      <c r="B25" s="18"/>
      <c r="C25" s="15" t="s">
        <v>17</v>
      </c>
      <c r="D25" s="16"/>
      <c r="E25" s="1">
        <v>2</v>
      </c>
      <c r="F25" s="10" t="s">
        <v>43</v>
      </c>
      <c r="G25" s="10" t="s">
        <v>13</v>
      </c>
      <c r="H25" s="10" t="s">
        <v>40</v>
      </c>
      <c r="I25" s="12" t="s">
        <v>45</v>
      </c>
      <c r="J25" s="1"/>
      <c r="K25" s="1" t="s">
        <v>14</v>
      </c>
    </row>
    <row r="26" spans="1:11" s="13" customFormat="1" ht="30" x14ac:dyDescent="0.25">
      <c r="A26" s="17" t="s">
        <v>52</v>
      </c>
      <c r="B26" s="18"/>
      <c r="C26" s="15" t="s">
        <v>17</v>
      </c>
      <c r="D26" s="16"/>
      <c r="E26" s="1">
        <v>1</v>
      </c>
      <c r="F26" s="10" t="s">
        <v>53</v>
      </c>
      <c r="G26" s="10" t="s">
        <v>13</v>
      </c>
      <c r="H26" s="10" t="s">
        <v>40</v>
      </c>
      <c r="I26" s="12">
        <v>29499291</v>
      </c>
      <c r="J26" s="1"/>
      <c r="K26" s="1"/>
    </row>
    <row r="27" spans="1:11" s="13" customFormat="1" ht="30" x14ac:dyDescent="0.25">
      <c r="A27" s="25" t="s">
        <v>35</v>
      </c>
      <c r="B27" s="26"/>
      <c r="C27" s="15" t="s">
        <v>36</v>
      </c>
      <c r="D27" s="16"/>
      <c r="E27" s="1">
        <v>6</v>
      </c>
      <c r="F27" s="10" t="s">
        <v>37</v>
      </c>
      <c r="G27" s="10" t="s">
        <v>13</v>
      </c>
      <c r="H27" s="10" t="s">
        <v>40</v>
      </c>
      <c r="I27" s="12" t="s">
        <v>39</v>
      </c>
      <c r="J27" s="1"/>
      <c r="K27" s="1" t="s">
        <v>14</v>
      </c>
    </row>
    <row r="28" spans="1:11" s="13" customFormat="1" ht="30" x14ac:dyDescent="0.25">
      <c r="A28" s="25" t="s">
        <v>35</v>
      </c>
      <c r="B28" s="26"/>
      <c r="C28" s="15" t="s">
        <v>36</v>
      </c>
      <c r="D28" s="16"/>
      <c r="E28" s="1">
        <v>2</v>
      </c>
      <c r="F28" s="10" t="s">
        <v>38</v>
      </c>
      <c r="G28" s="10" t="s">
        <v>13</v>
      </c>
      <c r="H28" s="10" t="s">
        <v>40</v>
      </c>
      <c r="I28" s="12" t="s">
        <v>39</v>
      </c>
      <c r="J28" s="1"/>
      <c r="K28" s="1" t="s">
        <v>14</v>
      </c>
    </row>
    <row r="29" spans="1:11" s="13" customFormat="1" ht="30" x14ac:dyDescent="0.25">
      <c r="A29" s="25" t="s">
        <v>35</v>
      </c>
      <c r="B29" s="26"/>
      <c r="C29" s="15" t="s">
        <v>17</v>
      </c>
      <c r="D29" s="16"/>
      <c r="E29" s="1">
        <v>1</v>
      </c>
      <c r="F29" s="10" t="s">
        <v>38</v>
      </c>
      <c r="G29" s="10" t="s">
        <v>13</v>
      </c>
      <c r="H29" s="10" t="s">
        <v>40</v>
      </c>
      <c r="I29" s="12" t="s">
        <v>39</v>
      </c>
      <c r="J29" s="1"/>
      <c r="K29" s="1" t="s">
        <v>14</v>
      </c>
    </row>
    <row r="30" spans="1:11" x14ac:dyDescent="0.25">
      <c r="A30" s="14" t="s">
        <v>3</v>
      </c>
      <c r="B30" s="14"/>
      <c r="C30" s="14"/>
      <c r="D30" s="14"/>
      <c r="E30" s="2">
        <f>SUM(E11:E29)</f>
        <v>36</v>
      </c>
      <c r="F30" s="2"/>
      <c r="G30" s="2"/>
      <c r="H30" s="2"/>
      <c r="I30" s="2"/>
      <c r="J30" s="2"/>
      <c r="K30" s="2"/>
    </row>
    <row r="31" spans="1:11" x14ac:dyDescent="0.25">
      <c r="A31" s="3"/>
    </row>
  </sheetData>
  <mergeCells count="44">
    <mergeCell ref="A26:B26"/>
    <mergeCell ref="C26:D26"/>
    <mergeCell ref="A22:B22"/>
    <mergeCell ref="A25:B25"/>
    <mergeCell ref="A23:B23"/>
    <mergeCell ref="C22:D22"/>
    <mergeCell ref="C23:D23"/>
    <mergeCell ref="C25:D25"/>
    <mergeCell ref="A24:B24"/>
    <mergeCell ref="C24:D24"/>
    <mergeCell ref="A27:B27"/>
    <mergeCell ref="A28:B28"/>
    <mergeCell ref="A29:B29"/>
    <mergeCell ref="C27:D27"/>
    <mergeCell ref="C28:D28"/>
    <mergeCell ref="C29:D29"/>
    <mergeCell ref="A2:K5"/>
    <mergeCell ref="A7:K7"/>
    <mergeCell ref="C10:D10"/>
    <mergeCell ref="A10:B10"/>
    <mergeCell ref="A13:B13"/>
    <mergeCell ref="C13:D13"/>
    <mergeCell ref="C11:D11"/>
    <mergeCell ref="C12:D12"/>
    <mergeCell ref="A11:B11"/>
    <mergeCell ref="A12:B12"/>
    <mergeCell ref="C19:D19"/>
    <mergeCell ref="A17:B17"/>
    <mergeCell ref="A9:K9"/>
    <mergeCell ref="A15:B15"/>
    <mergeCell ref="C15:D15"/>
    <mergeCell ref="A14:B14"/>
    <mergeCell ref="C14:D14"/>
    <mergeCell ref="A30:D30"/>
    <mergeCell ref="C16:D16"/>
    <mergeCell ref="A16:B16"/>
    <mergeCell ref="C21:D21"/>
    <mergeCell ref="A21:B21"/>
    <mergeCell ref="A20:B20"/>
    <mergeCell ref="A18:B18"/>
    <mergeCell ref="C20:D20"/>
    <mergeCell ref="A19:B19"/>
    <mergeCell ref="C17:D17"/>
    <mergeCell ref="C18:D18"/>
  </mergeCells>
  <hyperlinks>
    <hyperlink ref="I21" r:id="rId1" xr:uid="{00000000-0004-0000-0000-000003000000}"/>
    <hyperlink ref="I17" r:id="rId2" xr:uid="{00000000-0004-0000-0000-000004000000}"/>
    <hyperlink ref="I27" r:id="rId3" xr:uid="{00000000-0004-0000-0000-000005000000}"/>
    <hyperlink ref="I28" r:id="rId4" xr:uid="{00000000-0004-0000-0000-000006000000}"/>
    <hyperlink ref="I29" r:id="rId5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55" orientation="landscape" r:id="rId6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Daiga Torstere</cp:lastModifiedBy>
  <cp:lastPrinted>2020-03-02T13:04:21Z</cp:lastPrinted>
  <dcterms:created xsi:type="dcterms:W3CDTF">2016-04-20T07:10:01Z</dcterms:created>
  <dcterms:modified xsi:type="dcterms:W3CDTF">2023-06-28T06:13:01Z</dcterms:modified>
  <cp:category/>
</cp:coreProperties>
</file>