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r 01.01.2022. kupona vērtība" sheetId="2" r:id="rId1"/>
  </sheets>
  <definedNames>
    <definedName name="_xlnm._FilterDatabase" localSheetId="0" hidden="1">'ar 01.01.2022. kupona vērtība'!$A$5:$N$5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2" l="1"/>
  <c r="K44" i="2"/>
  <c r="J44" i="2"/>
  <c r="K43" i="2"/>
  <c r="J43" i="2"/>
  <c r="L42" i="2"/>
  <c r="K42" i="2"/>
  <c r="J42"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 r="J7" i="2"/>
</calcChain>
</file>

<file path=xl/sharedStrings.xml><?xml version="1.0" encoding="utf-8"?>
<sst xmlns="http://schemas.openxmlformats.org/spreadsheetml/2006/main" count="135" uniqueCount="72">
  <si>
    <t>Nr.p.k.</t>
  </si>
  <si>
    <t>Izglītības programmas numurs un nosaukums</t>
  </si>
  <si>
    <t>Teorētiskās apmācības stundu skaits</t>
  </si>
  <si>
    <t>Braukšanas mācību stundu skaits</t>
  </si>
  <si>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</si>
  <si>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</si>
  <si>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</si>
  <si>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</si>
  <si>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</si>
  <si>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</si>
  <si>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</si>
  <si>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</si>
  <si>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</si>
  <si>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</si>
  <si>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</si>
  <si>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</si>
  <si>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</si>
  <si>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</si>
  <si>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</si>
  <si>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</si>
  <si>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</si>
  <si>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</si>
  <si>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</si>
  <si>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</si>
  <si>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</si>
  <si>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</si>
  <si>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</si>
  <si>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</si>
  <si>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</si>
  <si>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</si>
  <si>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</si>
  <si>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</si>
  <si>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</si>
  <si>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</si>
  <si>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</si>
  <si>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</si>
  <si>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</si>
  <si>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</si>
  <si>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</si>
  <si>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</si>
  <si>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</si>
  <si>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</si>
  <si>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</si>
  <si>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</si>
  <si>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</si>
  <si>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</si>
  <si>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</si>
  <si>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</si>
  <si>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</si>
  <si>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</si>
  <si>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</si>
  <si>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</si>
  <si>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</si>
  <si>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</si>
  <si>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</si>
  <si>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</si>
  <si>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</si>
  <si>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</si>
  <si>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</si>
  <si>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</si>
  <si>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</si>
  <si>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</si>
  <si>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</si>
  <si>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</si>
  <si>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</si>
  <si>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</si>
  <si>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t>Transportlīdzekļu vadītāju apmācības programmu saraksts</t>
  </si>
  <si>
    <t>Izsludinājums Nr.1/2022</t>
  </si>
  <si>
    <t>Mācību stundas sagatavošanai sākotnējo profesionālās kvalifikācijas eksāmenu kārtošanai vai mācību stundas periodiskai apmācībai (70 eur)</t>
  </si>
  <si>
    <t>Veselības pārbaude (50 eur)</t>
  </si>
  <si>
    <t>Pirmās palīdzības kursa mācību stundu skaits (50 eur)</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</si>
  <si>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50,00 EUR), pirmās palīdzības sniegšanas kursa nodrošināšanu (pēc nepieciešamības) (aprēķinā izmantots 50,00 EUR), periodiskās apmācības 95 kods nodrošināšanu (pēc nepieciešamības) (aprēķinā izmantots 70,00 EUR) 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</si>
</sst>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name val="Times New Roman"/>
      <family val="1"/>
    </font>
    <font>
      <b/>
      <sz val="12"/>
      <name val="Times New Roman"/>
      <family val="1"/>
      <charset val="186"/>
    </font>
    <font>
      <sz val="10"/>
      <name val="Arial"/>
      <family val="2"/>
      <charset val="186"/>
    </font>
    <font>
      <b/>
      <sz val="12"/>
      <color rgb="FF7030A0"/>
      <name val="Times New Roman"/>
      <family val="1"/>
      <charset val="186"/>
    </font>
    <font>
      <i/>
      <sz val="12"/>
      <name val="Times New Roman"/>
      <family val="1"/>
      <charset val="186"/>
    </font>
    <font>
      <i/>
      <sz val="12"/>
      <name val="Times New Roman"/>
      <family val="1"/>
    </font>
    <font>
      <b/>
      <sz val="12"/>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s>
  <cellStyleXfs count="2">
    <xf numFmtId="0" fontId="0" fillId="0" borderId="0"/>
    <xf numFmtId="0" fontId="7" fillId="0" borderId="0"/>
  </cellStyleXfs>
  <cellXfs count="128">
    <xf numFmtId="0" fontId="0" fillId="0" borderId="0" xfId="0"/>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0" xfId="0" applyFont="1" applyFill="1" applyAlignment="1">
      <alignment horizontal="center"/>
    </xf>
    <xf numFmtId="0" fontId="6" fillId="2"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pplyProtection="1">
      <alignment horizontal="left" vertical="center" wrapText="1"/>
    </xf>
    <xf numFmtId="0" fontId="1" fillId="3" borderId="9"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2" fontId="1" fillId="0" borderId="0" xfId="0" applyNumberFormat="1" applyFont="1" applyFill="1"/>
    <xf numFmtId="0" fontId="1" fillId="0" borderId="15" xfId="0" applyFont="1" applyFill="1" applyBorder="1" applyAlignment="1">
      <alignment horizontal="center" vertical="center"/>
    </xf>
    <xf numFmtId="0" fontId="1" fillId="2" borderId="16" xfId="0" applyFont="1" applyFill="1" applyBorder="1" applyAlignment="1" applyProtection="1">
      <alignment horizontal="left"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6" fillId="3"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2" fontId="1" fillId="5" borderId="19" xfId="1" applyNumberFormat="1" applyFont="1" applyFill="1" applyBorder="1" applyAlignment="1">
      <alignment horizontal="center" vertical="center" wrapText="1"/>
    </xf>
    <xf numFmtId="0" fontId="1" fillId="0" borderId="13" xfId="0" applyFont="1" applyFill="1" applyBorder="1" applyAlignment="1">
      <alignment horizontal="center" vertical="center"/>
    </xf>
    <xf numFmtId="0" fontId="1" fillId="2" borderId="8" xfId="0" applyFont="1" applyFill="1" applyBorder="1" applyAlignment="1" applyProtection="1">
      <alignment horizontal="left"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6" fillId="3"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2" fontId="1" fillId="5" borderId="25" xfId="1"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2" borderId="29" xfId="0"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6" fillId="3" borderId="31" xfId="1" applyFont="1" applyFill="1" applyBorder="1" applyAlignment="1">
      <alignment horizontal="center" vertical="center" wrapText="1"/>
    </xf>
    <xf numFmtId="0" fontId="6" fillId="2" borderId="29" xfId="1" applyFont="1" applyFill="1" applyBorder="1" applyAlignment="1">
      <alignment horizontal="center" vertical="center" wrapText="1"/>
    </xf>
    <xf numFmtId="2" fontId="1" fillId="5" borderId="11" xfId="1" applyNumberFormat="1" applyFont="1" applyFill="1" applyBorder="1" applyAlignment="1">
      <alignment horizontal="center" vertical="center" wrapText="1"/>
    </xf>
    <xf numFmtId="0" fontId="1" fillId="3" borderId="29" xfId="0" applyFont="1" applyFill="1" applyBorder="1" applyAlignment="1" applyProtection="1">
      <alignment horizontal="left" vertical="center" wrapText="1"/>
    </xf>
    <xf numFmtId="0" fontId="1" fillId="3" borderId="30" xfId="0" applyFont="1" applyFill="1" applyBorder="1" applyAlignment="1" applyProtection="1">
      <alignment horizontal="center" vertical="center" wrapText="1"/>
    </xf>
    <xf numFmtId="0" fontId="6" fillId="4" borderId="31" xfId="1" applyFont="1" applyFill="1" applyBorder="1" applyAlignment="1">
      <alignment horizontal="center" vertical="center" wrapText="1"/>
    </xf>
    <xf numFmtId="0" fontId="6" fillId="4" borderId="29" xfId="1" applyFont="1" applyFill="1" applyBorder="1" applyAlignment="1">
      <alignment horizontal="center" vertical="center" wrapText="1"/>
    </xf>
    <xf numFmtId="2" fontId="8" fillId="3" borderId="31" xfId="1" applyNumberFormat="1" applyFont="1" applyFill="1" applyBorder="1" applyAlignment="1">
      <alignment horizontal="center" vertical="center" wrapText="1"/>
    </xf>
    <xf numFmtId="2" fontId="1" fillId="3" borderId="11" xfId="1" applyNumberFormat="1" applyFont="1" applyFill="1" applyBorder="1" applyAlignment="1">
      <alignment horizontal="center" vertical="center" wrapText="1"/>
    </xf>
    <xf numFmtId="0" fontId="1" fillId="0" borderId="21" xfId="0" applyFont="1" applyFill="1" applyBorder="1" applyAlignment="1">
      <alignment horizontal="center" vertical="center"/>
    </xf>
    <xf numFmtId="0" fontId="1" fillId="2" borderId="22" xfId="0" applyFont="1" applyFill="1" applyBorder="1" applyAlignment="1" applyProtection="1">
      <alignment horizontal="left"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wrapText="1"/>
    </xf>
    <xf numFmtId="0" fontId="6" fillId="3" borderId="36" xfId="1" applyFont="1" applyFill="1" applyBorder="1" applyAlignment="1">
      <alignment horizontal="center" vertical="center" wrapText="1"/>
    </xf>
    <xf numFmtId="0" fontId="6" fillId="2" borderId="16" xfId="1" applyFont="1" applyFill="1" applyBorder="1" applyAlignment="1">
      <alignment horizontal="center" vertical="center" wrapText="1"/>
    </xf>
    <xf numFmtId="2" fontId="8" fillId="0" borderId="31" xfId="1" applyNumberFormat="1" applyFont="1" applyFill="1" applyBorder="1" applyAlignment="1">
      <alignment horizontal="center" vertical="center" wrapText="1"/>
    </xf>
    <xf numFmtId="2" fontId="1" fillId="5" borderId="18" xfId="1" applyNumberFormat="1" applyFont="1" applyFill="1" applyBorder="1" applyAlignment="1">
      <alignment horizontal="center" vertical="center" wrapText="1"/>
    </xf>
    <xf numFmtId="0" fontId="1" fillId="0" borderId="28" xfId="0" applyFont="1" applyFill="1" applyBorder="1" applyAlignment="1">
      <alignment horizontal="center" vertical="center"/>
    </xf>
    <xf numFmtId="0" fontId="1" fillId="2" borderId="37" xfId="0" applyFont="1" applyFill="1" applyBorder="1" applyAlignment="1" applyProtection="1">
      <alignment horizontal="left" vertical="center" wrapText="1"/>
    </xf>
    <xf numFmtId="0" fontId="1" fillId="0" borderId="38"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6" fillId="3" borderId="13"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4" borderId="7" xfId="1" applyFont="1" applyFill="1" applyBorder="1" applyAlignment="1">
      <alignment horizontal="center" vertical="center" wrapText="1"/>
    </xf>
    <xf numFmtId="2" fontId="1" fillId="5" borderId="34" xfId="1" applyNumberFormat="1" applyFont="1" applyFill="1" applyBorder="1" applyAlignment="1">
      <alignment horizontal="center" vertical="center" wrapText="1"/>
    </xf>
    <xf numFmtId="0" fontId="6" fillId="2" borderId="37" xfId="1" applyFont="1" applyFill="1" applyBorder="1" applyAlignment="1">
      <alignment horizontal="center" vertical="center" wrapText="1"/>
    </xf>
    <xf numFmtId="2" fontId="1" fillId="5" borderId="41" xfId="1" applyNumberFormat="1" applyFont="1" applyFill="1" applyBorder="1" applyAlignment="1">
      <alignment horizontal="center" vertical="center" wrapText="1"/>
    </xf>
    <xf numFmtId="0" fontId="6" fillId="2" borderId="7" xfId="1" applyFont="1" applyFill="1" applyBorder="1" applyAlignment="1">
      <alignment horizontal="center" vertical="center" wrapText="1"/>
    </xf>
    <xf numFmtId="0" fontId="1" fillId="5" borderId="25"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1" fillId="3" borderId="11"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8" fillId="5" borderId="43" xfId="1" applyFont="1" applyFill="1" applyBorder="1" applyAlignment="1">
      <alignment horizontal="center" vertical="center" wrapText="1"/>
    </xf>
    <xf numFmtId="0" fontId="1" fillId="5" borderId="19" xfId="1" applyFont="1" applyFill="1" applyBorder="1" applyAlignment="1">
      <alignment horizontal="center" vertical="center" wrapText="1"/>
    </xf>
    <xf numFmtId="0" fontId="1" fillId="5" borderId="18" xfId="1" applyFont="1" applyFill="1" applyBorder="1" applyAlignment="1">
      <alignment horizontal="center" vertical="center" wrapText="1"/>
    </xf>
    <xf numFmtId="0" fontId="8" fillId="0" borderId="43" xfId="1" applyFont="1" applyFill="1" applyBorder="1" applyAlignment="1">
      <alignment horizontal="center" vertical="center" wrapText="1"/>
    </xf>
    <xf numFmtId="2" fontId="8" fillId="0" borderId="43" xfId="1" applyNumberFormat="1" applyFont="1" applyFill="1" applyBorder="1" applyAlignment="1">
      <alignment horizontal="center" vertical="center" wrapText="1"/>
    </xf>
    <xf numFmtId="2" fontId="8" fillId="3" borderId="7" xfId="1" applyNumberFormat="1" applyFont="1" applyFill="1" applyBorder="1" applyAlignment="1">
      <alignment horizontal="center" vertical="center" wrapText="1"/>
    </xf>
    <xf numFmtId="2" fontId="8" fillId="0" borderId="21"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4" borderId="28" xfId="1" applyFont="1" applyFill="1" applyBorder="1" applyAlignment="1">
      <alignment horizontal="center" vertical="center" wrapText="1"/>
    </xf>
    <xf numFmtId="2" fontId="1" fillId="3" borderId="25"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1" fillId="0" borderId="0" xfId="0" applyFont="1" applyFill="1" applyAlignment="1">
      <alignment horizontal="left" wrapText="1"/>
    </xf>
    <xf numFmtId="0" fontId="4" fillId="0" borderId="0" xfId="0" applyFont="1" applyFill="1" applyAlignment="1">
      <alignment horizontal="center"/>
    </xf>
    <xf numFmtId="0" fontId="0" fillId="0" borderId="0" xfId="0" applyAlignment="1">
      <alignment horizontal="center" vertical="center" wrapText="1"/>
    </xf>
    <xf numFmtId="2" fontId="8" fillId="3" borderId="46" xfId="1" applyNumberFormat="1" applyFont="1" applyFill="1" applyBorder="1" applyAlignment="1">
      <alignment horizontal="center" vertical="center" wrapText="1"/>
    </xf>
    <xf numFmtId="2" fontId="8" fillId="0" borderId="17" xfId="1" applyNumberFormat="1" applyFont="1" applyFill="1" applyBorder="1" applyAlignment="1">
      <alignment horizontal="center" vertical="center" wrapText="1"/>
    </xf>
    <xf numFmtId="2" fontId="8" fillId="0" borderId="23" xfId="1" applyNumberFormat="1" applyFont="1" applyFill="1" applyBorder="1" applyAlignment="1">
      <alignment horizontal="center" vertical="center" wrapText="1"/>
    </xf>
    <xf numFmtId="2" fontId="8" fillId="5" borderId="27" xfId="1" applyNumberFormat="1" applyFont="1" applyFill="1" applyBorder="1" applyAlignment="1">
      <alignment horizontal="center" vertical="center" wrapText="1"/>
    </xf>
    <xf numFmtId="2" fontId="8" fillId="5" borderId="31" xfId="1" applyNumberFormat="1" applyFont="1" applyFill="1" applyBorder="1" applyAlignment="1">
      <alignment horizontal="center" vertical="center" wrapText="1"/>
    </xf>
    <xf numFmtId="2" fontId="8" fillId="5" borderId="40" xfId="1" applyNumberFormat="1" applyFont="1" applyFill="1" applyBorder="1" applyAlignment="1">
      <alignment horizontal="center" vertical="center" wrapText="1"/>
    </xf>
    <xf numFmtId="2" fontId="8" fillId="5" borderId="10" xfId="1" applyNumberFormat="1" applyFont="1" applyFill="1" applyBorder="1" applyAlignment="1">
      <alignment horizontal="center" vertical="center" wrapText="1"/>
    </xf>
    <xf numFmtId="2" fontId="8" fillId="5" borderId="38" xfId="1" applyNumberFormat="1" applyFont="1" applyFill="1" applyBorder="1" applyAlignment="1">
      <alignment horizontal="center" vertical="center" wrapText="1"/>
    </xf>
    <xf numFmtId="2" fontId="8" fillId="5" borderId="9" xfId="1" applyNumberFormat="1" applyFont="1" applyFill="1" applyBorder="1" applyAlignment="1">
      <alignment horizontal="center" vertical="center" wrapText="1"/>
    </xf>
    <xf numFmtId="2" fontId="8" fillId="5" borderId="24" xfId="1" applyNumberFormat="1" applyFont="1" applyFill="1" applyBorder="1" applyAlignment="1">
      <alignment horizontal="center" vertical="center" wrapText="1"/>
    </xf>
    <xf numFmtId="2" fontId="8" fillId="3" borderId="26" xfId="1" applyNumberFormat="1" applyFont="1" applyFill="1" applyBorder="1" applyAlignment="1">
      <alignment horizontal="center" vertical="center" wrapText="1"/>
    </xf>
    <xf numFmtId="2" fontId="8" fillId="5" borderId="20" xfId="1" applyNumberFormat="1" applyFont="1" applyFill="1" applyBorder="1" applyAlignment="1">
      <alignment horizontal="center" vertical="center" wrapText="1"/>
    </xf>
    <xf numFmtId="2" fontId="8" fillId="5" borderId="26" xfId="1" applyNumberFormat="1" applyFont="1" applyFill="1" applyBorder="1" applyAlignment="1">
      <alignment horizontal="center" vertical="center" wrapText="1"/>
    </xf>
    <xf numFmtId="2" fontId="8" fillId="0" borderId="30" xfId="1" applyNumberFormat="1" applyFont="1" applyFill="1" applyBorder="1" applyAlignment="1">
      <alignment horizontal="center" vertical="center" wrapText="1"/>
    </xf>
    <xf numFmtId="2" fontId="8" fillId="3" borderId="30" xfId="1" applyNumberFormat="1" applyFont="1" applyFill="1" applyBorder="1" applyAlignment="1">
      <alignment horizontal="center" vertical="center" wrapText="1"/>
    </xf>
    <xf numFmtId="2" fontId="8" fillId="5" borderId="42" xfId="1" applyNumberFormat="1" applyFont="1" applyFill="1" applyBorder="1" applyAlignment="1">
      <alignment horizontal="center" vertical="center" wrapText="1"/>
    </xf>
    <xf numFmtId="2" fontId="8" fillId="0" borderId="20" xfId="1" applyNumberFormat="1" applyFont="1" applyFill="1" applyBorder="1" applyAlignment="1">
      <alignment horizontal="center" vertical="center" wrapText="1"/>
    </xf>
    <xf numFmtId="2" fontId="8" fillId="0" borderId="42" xfId="1" applyNumberFormat="1" applyFont="1" applyFill="1" applyBorder="1" applyAlignment="1">
      <alignment horizontal="center" vertical="center" wrapText="1"/>
    </xf>
    <xf numFmtId="2" fontId="8" fillId="0" borderId="26" xfId="1" applyNumberFormat="1" applyFont="1" applyFill="1" applyBorder="1" applyAlignment="1">
      <alignment horizontal="center" vertical="center" wrapText="1"/>
    </xf>
    <xf numFmtId="2" fontId="8" fillId="0" borderId="26" xfId="0" applyNumberFormat="1" applyFont="1" applyFill="1" applyBorder="1" applyAlignment="1">
      <alignment horizontal="center" vertical="center"/>
    </xf>
    <xf numFmtId="2" fontId="8" fillId="3" borderId="30" xfId="0" applyNumberFormat="1" applyFont="1" applyFill="1" applyBorder="1" applyAlignment="1">
      <alignment horizontal="center" vertical="center"/>
    </xf>
    <xf numFmtId="2" fontId="8" fillId="0" borderId="20" xfId="0" applyNumberFormat="1" applyFont="1" applyFill="1" applyBorder="1" applyAlignment="1">
      <alignment horizontal="center" vertical="center"/>
    </xf>
    <xf numFmtId="2" fontId="8" fillId="0" borderId="30" xfId="0" applyNumberFormat="1" applyFont="1" applyFill="1" applyBorder="1" applyAlignment="1">
      <alignment horizontal="center" vertical="center"/>
    </xf>
    <xf numFmtId="0" fontId="11" fillId="2" borderId="45" xfId="0" applyFont="1" applyFill="1" applyBorder="1" applyAlignment="1">
      <alignment horizontal="center" vertical="center" wrapText="1"/>
    </xf>
    <xf numFmtId="0" fontId="11" fillId="2" borderId="42" xfId="0" applyFont="1" applyFill="1" applyBorder="1" applyAlignment="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zoomScale="70" zoomScaleNormal="70" workbookViewId="0">
      <selection activeCell="Q10" sqref="Q10"/>
    </sheetView>
  </sheetViews>
  <sheetFormatPr defaultRowHeight="15.75" x14ac:dyDescent="0.25"/>
  <cols>
    <col min="1" max="1" width="6.140625" style="1" customWidth="1"/>
    <col min="2" max="2" width="50.140625" style="4" customWidth="1"/>
    <col min="3" max="9" width="15.7109375" style="4" customWidth="1"/>
    <col min="10" max="11" width="19.85546875" style="1" customWidth="1"/>
    <col min="12" max="14" width="25" style="1" customWidth="1"/>
    <col min="15" max="15" width="9.140625" style="1"/>
    <col min="16" max="17" width="12.5703125" style="1" customWidth="1"/>
    <col min="18" max="256" width="9.140625" style="1"/>
    <col min="257" max="257" width="6.140625" style="1" customWidth="1"/>
    <col min="258" max="258" width="50.140625" style="1" customWidth="1"/>
    <col min="259" max="265" width="15.7109375" style="1" customWidth="1"/>
    <col min="266" max="267" width="19.85546875" style="1" customWidth="1"/>
    <col min="268" max="270" width="25" style="1" customWidth="1"/>
    <col min="271" max="271" width="9.140625" style="1"/>
    <col min="272" max="273" width="12.5703125" style="1" customWidth="1"/>
    <col min="274" max="512" width="9.140625" style="1"/>
    <col min="513" max="513" width="6.140625" style="1" customWidth="1"/>
    <col min="514" max="514" width="50.140625" style="1" customWidth="1"/>
    <col min="515" max="521" width="15.7109375" style="1" customWidth="1"/>
    <col min="522" max="523" width="19.85546875" style="1" customWidth="1"/>
    <col min="524" max="526" width="25" style="1" customWidth="1"/>
    <col min="527" max="527" width="9.140625" style="1"/>
    <col min="528" max="529" width="12.5703125" style="1" customWidth="1"/>
    <col min="530" max="768" width="9.140625" style="1"/>
    <col min="769" max="769" width="6.140625" style="1" customWidth="1"/>
    <col min="770" max="770" width="50.140625" style="1" customWidth="1"/>
    <col min="771" max="777" width="15.7109375" style="1" customWidth="1"/>
    <col min="778" max="779" width="19.85546875" style="1" customWidth="1"/>
    <col min="780" max="782" width="25" style="1" customWidth="1"/>
    <col min="783" max="783" width="9.140625" style="1"/>
    <col min="784" max="785" width="12.5703125" style="1" customWidth="1"/>
    <col min="786" max="1024" width="9.140625" style="1"/>
    <col min="1025" max="1025" width="6.140625" style="1" customWidth="1"/>
    <col min="1026" max="1026" width="50.140625" style="1" customWidth="1"/>
    <col min="1027" max="1033" width="15.7109375" style="1" customWidth="1"/>
    <col min="1034" max="1035" width="19.85546875" style="1" customWidth="1"/>
    <col min="1036" max="1038" width="25" style="1" customWidth="1"/>
    <col min="1039" max="1039" width="9.140625" style="1"/>
    <col min="1040" max="1041" width="12.5703125" style="1" customWidth="1"/>
    <col min="1042" max="1280" width="9.140625" style="1"/>
    <col min="1281" max="1281" width="6.140625" style="1" customWidth="1"/>
    <col min="1282" max="1282" width="50.140625" style="1" customWidth="1"/>
    <col min="1283" max="1289" width="15.7109375" style="1" customWidth="1"/>
    <col min="1290" max="1291" width="19.85546875" style="1" customWidth="1"/>
    <col min="1292" max="1294" width="25" style="1" customWidth="1"/>
    <col min="1295" max="1295" width="9.140625" style="1"/>
    <col min="1296" max="1297" width="12.5703125" style="1" customWidth="1"/>
    <col min="1298" max="1536" width="9.140625" style="1"/>
    <col min="1537" max="1537" width="6.140625" style="1" customWidth="1"/>
    <col min="1538" max="1538" width="50.140625" style="1" customWidth="1"/>
    <col min="1539" max="1545" width="15.7109375" style="1" customWidth="1"/>
    <col min="1546" max="1547" width="19.85546875" style="1" customWidth="1"/>
    <col min="1548" max="1550" width="25" style="1" customWidth="1"/>
    <col min="1551" max="1551" width="9.140625" style="1"/>
    <col min="1552" max="1553" width="12.5703125" style="1" customWidth="1"/>
    <col min="1554" max="1792" width="9.140625" style="1"/>
    <col min="1793" max="1793" width="6.140625" style="1" customWidth="1"/>
    <col min="1794" max="1794" width="50.140625" style="1" customWidth="1"/>
    <col min="1795" max="1801" width="15.7109375" style="1" customWidth="1"/>
    <col min="1802" max="1803" width="19.85546875" style="1" customWidth="1"/>
    <col min="1804" max="1806" width="25" style="1" customWidth="1"/>
    <col min="1807" max="1807" width="9.140625" style="1"/>
    <col min="1808" max="1809" width="12.5703125" style="1" customWidth="1"/>
    <col min="1810" max="2048" width="9.140625" style="1"/>
    <col min="2049" max="2049" width="6.140625" style="1" customWidth="1"/>
    <col min="2050" max="2050" width="50.140625" style="1" customWidth="1"/>
    <col min="2051" max="2057" width="15.7109375" style="1" customWidth="1"/>
    <col min="2058" max="2059" width="19.85546875" style="1" customWidth="1"/>
    <col min="2060" max="2062" width="25" style="1" customWidth="1"/>
    <col min="2063" max="2063" width="9.140625" style="1"/>
    <col min="2064" max="2065" width="12.5703125" style="1" customWidth="1"/>
    <col min="2066" max="2304" width="9.140625" style="1"/>
    <col min="2305" max="2305" width="6.140625" style="1" customWidth="1"/>
    <col min="2306" max="2306" width="50.140625" style="1" customWidth="1"/>
    <col min="2307" max="2313" width="15.7109375" style="1" customWidth="1"/>
    <col min="2314" max="2315" width="19.85546875" style="1" customWidth="1"/>
    <col min="2316" max="2318" width="25" style="1" customWidth="1"/>
    <col min="2319" max="2319" width="9.140625" style="1"/>
    <col min="2320" max="2321" width="12.5703125" style="1" customWidth="1"/>
    <col min="2322" max="2560" width="9.140625" style="1"/>
    <col min="2561" max="2561" width="6.140625" style="1" customWidth="1"/>
    <col min="2562" max="2562" width="50.140625" style="1" customWidth="1"/>
    <col min="2563" max="2569" width="15.7109375" style="1" customWidth="1"/>
    <col min="2570" max="2571" width="19.85546875" style="1" customWidth="1"/>
    <col min="2572" max="2574" width="25" style="1" customWidth="1"/>
    <col min="2575" max="2575" width="9.140625" style="1"/>
    <col min="2576" max="2577" width="12.5703125" style="1" customWidth="1"/>
    <col min="2578" max="2816" width="9.140625" style="1"/>
    <col min="2817" max="2817" width="6.140625" style="1" customWidth="1"/>
    <col min="2818" max="2818" width="50.140625" style="1" customWidth="1"/>
    <col min="2819" max="2825" width="15.7109375" style="1" customWidth="1"/>
    <col min="2826" max="2827" width="19.85546875" style="1" customWidth="1"/>
    <col min="2828" max="2830" width="25" style="1" customWidth="1"/>
    <col min="2831" max="2831" width="9.140625" style="1"/>
    <col min="2832" max="2833" width="12.5703125" style="1" customWidth="1"/>
    <col min="2834" max="3072" width="9.140625" style="1"/>
    <col min="3073" max="3073" width="6.140625" style="1" customWidth="1"/>
    <col min="3074" max="3074" width="50.140625" style="1" customWidth="1"/>
    <col min="3075" max="3081" width="15.7109375" style="1" customWidth="1"/>
    <col min="3082" max="3083" width="19.85546875" style="1" customWidth="1"/>
    <col min="3084" max="3086" width="25" style="1" customWidth="1"/>
    <col min="3087" max="3087" width="9.140625" style="1"/>
    <col min="3088" max="3089" width="12.5703125" style="1" customWidth="1"/>
    <col min="3090" max="3328" width="9.140625" style="1"/>
    <col min="3329" max="3329" width="6.140625" style="1" customWidth="1"/>
    <col min="3330" max="3330" width="50.140625" style="1" customWidth="1"/>
    <col min="3331" max="3337" width="15.7109375" style="1" customWidth="1"/>
    <col min="3338" max="3339" width="19.85546875" style="1" customWidth="1"/>
    <col min="3340" max="3342" width="25" style="1" customWidth="1"/>
    <col min="3343" max="3343" width="9.140625" style="1"/>
    <col min="3344" max="3345" width="12.5703125" style="1" customWidth="1"/>
    <col min="3346" max="3584" width="9.140625" style="1"/>
    <col min="3585" max="3585" width="6.140625" style="1" customWidth="1"/>
    <col min="3586" max="3586" width="50.140625" style="1" customWidth="1"/>
    <col min="3587" max="3593" width="15.7109375" style="1" customWidth="1"/>
    <col min="3594" max="3595" width="19.85546875" style="1" customWidth="1"/>
    <col min="3596" max="3598" width="25" style="1" customWidth="1"/>
    <col min="3599" max="3599" width="9.140625" style="1"/>
    <col min="3600" max="3601" width="12.5703125" style="1" customWidth="1"/>
    <col min="3602" max="3840" width="9.140625" style="1"/>
    <col min="3841" max="3841" width="6.140625" style="1" customWidth="1"/>
    <col min="3842" max="3842" width="50.140625" style="1" customWidth="1"/>
    <col min="3843" max="3849" width="15.7109375" style="1" customWidth="1"/>
    <col min="3850" max="3851" width="19.85546875" style="1" customWidth="1"/>
    <col min="3852" max="3854" width="25" style="1" customWidth="1"/>
    <col min="3855" max="3855" width="9.140625" style="1"/>
    <col min="3856" max="3857" width="12.5703125" style="1" customWidth="1"/>
    <col min="3858" max="4096" width="9.140625" style="1"/>
    <col min="4097" max="4097" width="6.140625" style="1" customWidth="1"/>
    <col min="4098" max="4098" width="50.140625" style="1" customWidth="1"/>
    <col min="4099" max="4105" width="15.7109375" style="1" customWidth="1"/>
    <col min="4106" max="4107" width="19.85546875" style="1" customWidth="1"/>
    <col min="4108" max="4110" width="25" style="1" customWidth="1"/>
    <col min="4111" max="4111" width="9.140625" style="1"/>
    <col min="4112" max="4113" width="12.5703125" style="1" customWidth="1"/>
    <col min="4114" max="4352" width="9.140625" style="1"/>
    <col min="4353" max="4353" width="6.140625" style="1" customWidth="1"/>
    <col min="4354" max="4354" width="50.140625" style="1" customWidth="1"/>
    <col min="4355" max="4361" width="15.7109375" style="1" customWidth="1"/>
    <col min="4362" max="4363" width="19.85546875" style="1" customWidth="1"/>
    <col min="4364" max="4366" width="25" style="1" customWidth="1"/>
    <col min="4367" max="4367" width="9.140625" style="1"/>
    <col min="4368" max="4369" width="12.5703125" style="1" customWidth="1"/>
    <col min="4370" max="4608" width="9.140625" style="1"/>
    <col min="4609" max="4609" width="6.140625" style="1" customWidth="1"/>
    <col min="4610" max="4610" width="50.140625" style="1" customWidth="1"/>
    <col min="4611" max="4617" width="15.7109375" style="1" customWidth="1"/>
    <col min="4618" max="4619" width="19.85546875" style="1" customWidth="1"/>
    <col min="4620" max="4622" width="25" style="1" customWidth="1"/>
    <col min="4623" max="4623" width="9.140625" style="1"/>
    <col min="4624" max="4625" width="12.5703125" style="1" customWidth="1"/>
    <col min="4626" max="4864" width="9.140625" style="1"/>
    <col min="4865" max="4865" width="6.140625" style="1" customWidth="1"/>
    <col min="4866" max="4866" width="50.140625" style="1" customWidth="1"/>
    <col min="4867" max="4873" width="15.7109375" style="1" customWidth="1"/>
    <col min="4874" max="4875" width="19.85546875" style="1" customWidth="1"/>
    <col min="4876" max="4878" width="25" style="1" customWidth="1"/>
    <col min="4879" max="4879" width="9.140625" style="1"/>
    <col min="4880" max="4881" width="12.5703125" style="1" customWidth="1"/>
    <col min="4882" max="5120" width="9.140625" style="1"/>
    <col min="5121" max="5121" width="6.140625" style="1" customWidth="1"/>
    <col min="5122" max="5122" width="50.140625" style="1" customWidth="1"/>
    <col min="5123" max="5129" width="15.7109375" style="1" customWidth="1"/>
    <col min="5130" max="5131" width="19.85546875" style="1" customWidth="1"/>
    <col min="5132" max="5134" width="25" style="1" customWidth="1"/>
    <col min="5135" max="5135" width="9.140625" style="1"/>
    <col min="5136" max="5137" width="12.5703125" style="1" customWidth="1"/>
    <col min="5138" max="5376" width="9.140625" style="1"/>
    <col min="5377" max="5377" width="6.140625" style="1" customWidth="1"/>
    <col min="5378" max="5378" width="50.140625" style="1" customWidth="1"/>
    <col min="5379" max="5385" width="15.7109375" style="1" customWidth="1"/>
    <col min="5386" max="5387" width="19.85546875" style="1" customWidth="1"/>
    <col min="5388" max="5390" width="25" style="1" customWidth="1"/>
    <col min="5391" max="5391" width="9.140625" style="1"/>
    <col min="5392" max="5393" width="12.5703125" style="1" customWidth="1"/>
    <col min="5394" max="5632" width="9.140625" style="1"/>
    <col min="5633" max="5633" width="6.140625" style="1" customWidth="1"/>
    <col min="5634" max="5634" width="50.140625" style="1" customWidth="1"/>
    <col min="5635" max="5641" width="15.7109375" style="1" customWidth="1"/>
    <col min="5642" max="5643" width="19.85546875" style="1" customWidth="1"/>
    <col min="5644" max="5646" width="25" style="1" customWidth="1"/>
    <col min="5647" max="5647" width="9.140625" style="1"/>
    <col min="5648" max="5649" width="12.5703125" style="1" customWidth="1"/>
    <col min="5650" max="5888" width="9.140625" style="1"/>
    <col min="5889" max="5889" width="6.140625" style="1" customWidth="1"/>
    <col min="5890" max="5890" width="50.140625" style="1" customWidth="1"/>
    <col min="5891" max="5897" width="15.7109375" style="1" customWidth="1"/>
    <col min="5898" max="5899" width="19.85546875" style="1" customWidth="1"/>
    <col min="5900" max="5902" width="25" style="1" customWidth="1"/>
    <col min="5903" max="5903" width="9.140625" style="1"/>
    <col min="5904" max="5905" width="12.5703125" style="1" customWidth="1"/>
    <col min="5906" max="6144" width="9.140625" style="1"/>
    <col min="6145" max="6145" width="6.140625" style="1" customWidth="1"/>
    <col min="6146" max="6146" width="50.140625" style="1" customWidth="1"/>
    <col min="6147" max="6153" width="15.7109375" style="1" customWidth="1"/>
    <col min="6154" max="6155" width="19.85546875" style="1" customWidth="1"/>
    <col min="6156" max="6158" width="25" style="1" customWidth="1"/>
    <col min="6159" max="6159" width="9.140625" style="1"/>
    <col min="6160" max="6161" width="12.5703125" style="1" customWidth="1"/>
    <col min="6162" max="6400" width="9.140625" style="1"/>
    <col min="6401" max="6401" width="6.140625" style="1" customWidth="1"/>
    <col min="6402" max="6402" width="50.140625" style="1" customWidth="1"/>
    <col min="6403" max="6409" width="15.7109375" style="1" customWidth="1"/>
    <col min="6410" max="6411" width="19.85546875" style="1" customWidth="1"/>
    <col min="6412" max="6414" width="25" style="1" customWidth="1"/>
    <col min="6415" max="6415" width="9.140625" style="1"/>
    <col min="6416" max="6417" width="12.5703125" style="1" customWidth="1"/>
    <col min="6418" max="6656" width="9.140625" style="1"/>
    <col min="6657" max="6657" width="6.140625" style="1" customWidth="1"/>
    <col min="6658" max="6658" width="50.140625" style="1" customWidth="1"/>
    <col min="6659" max="6665" width="15.7109375" style="1" customWidth="1"/>
    <col min="6666" max="6667" width="19.85546875" style="1" customWidth="1"/>
    <col min="6668" max="6670" width="25" style="1" customWidth="1"/>
    <col min="6671" max="6671" width="9.140625" style="1"/>
    <col min="6672" max="6673" width="12.5703125" style="1" customWidth="1"/>
    <col min="6674" max="6912" width="9.140625" style="1"/>
    <col min="6913" max="6913" width="6.140625" style="1" customWidth="1"/>
    <col min="6914" max="6914" width="50.140625" style="1" customWidth="1"/>
    <col min="6915" max="6921" width="15.7109375" style="1" customWidth="1"/>
    <col min="6922" max="6923" width="19.85546875" style="1" customWidth="1"/>
    <col min="6924" max="6926" width="25" style="1" customWidth="1"/>
    <col min="6927" max="6927" width="9.140625" style="1"/>
    <col min="6928" max="6929" width="12.5703125" style="1" customWidth="1"/>
    <col min="6930" max="7168" width="9.140625" style="1"/>
    <col min="7169" max="7169" width="6.140625" style="1" customWidth="1"/>
    <col min="7170" max="7170" width="50.140625" style="1" customWidth="1"/>
    <col min="7171" max="7177" width="15.7109375" style="1" customWidth="1"/>
    <col min="7178" max="7179" width="19.85546875" style="1" customWidth="1"/>
    <col min="7180" max="7182" width="25" style="1" customWidth="1"/>
    <col min="7183" max="7183" width="9.140625" style="1"/>
    <col min="7184" max="7185" width="12.5703125" style="1" customWidth="1"/>
    <col min="7186" max="7424" width="9.140625" style="1"/>
    <col min="7425" max="7425" width="6.140625" style="1" customWidth="1"/>
    <col min="7426" max="7426" width="50.140625" style="1" customWidth="1"/>
    <col min="7427" max="7433" width="15.7109375" style="1" customWidth="1"/>
    <col min="7434" max="7435" width="19.85546875" style="1" customWidth="1"/>
    <col min="7436" max="7438" width="25" style="1" customWidth="1"/>
    <col min="7439" max="7439" width="9.140625" style="1"/>
    <col min="7440" max="7441" width="12.5703125" style="1" customWidth="1"/>
    <col min="7442" max="7680" width="9.140625" style="1"/>
    <col min="7681" max="7681" width="6.140625" style="1" customWidth="1"/>
    <col min="7682" max="7682" width="50.140625" style="1" customWidth="1"/>
    <col min="7683" max="7689" width="15.7109375" style="1" customWidth="1"/>
    <col min="7690" max="7691" width="19.85546875" style="1" customWidth="1"/>
    <col min="7692" max="7694" width="25" style="1" customWidth="1"/>
    <col min="7695" max="7695" width="9.140625" style="1"/>
    <col min="7696" max="7697" width="12.5703125" style="1" customWidth="1"/>
    <col min="7698" max="7936" width="9.140625" style="1"/>
    <col min="7937" max="7937" width="6.140625" style="1" customWidth="1"/>
    <col min="7938" max="7938" width="50.140625" style="1" customWidth="1"/>
    <col min="7939" max="7945" width="15.7109375" style="1" customWidth="1"/>
    <col min="7946" max="7947" width="19.85546875" style="1" customWidth="1"/>
    <col min="7948" max="7950" width="25" style="1" customWidth="1"/>
    <col min="7951" max="7951" width="9.140625" style="1"/>
    <col min="7952" max="7953" width="12.5703125" style="1" customWidth="1"/>
    <col min="7954" max="8192" width="9.140625" style="1"/>
    <col min="8193" max="8193" width="6.140625" style="1" customWidth="1"/>
    <col min="8194" max="8194" width="50.140625" style="1" customWidth="1"/>
    <col min="8195" max="8201" width="15.7109375" style="1" customWidth="1"/>
    <col min="8202" max="8203" width="19.85546875" style="1" customWidth="1"/>
    <col min="8204" max="8206" width="25" style="1" customWidth="1"/>
    <col min="8207" max="8207" width="9.140625" style="1"/>
    <col min="8208" max="8209" width="12.5703125" style="1" customWidth="1"/>
    <col min="8210" max="8448" width="9.140625" style="1"/>
    <col min="8449" max="8449" width="6.140625" style="1" customWidth="1"/>
    <col min="8450" max="8450" width="50.140625" style="1" customWidth="1"/>
    <col min="8451" max="8457" width="15.7109375" style="1" customWidth="1"/>
    <col min="8458" max="8459" width="19.85546875" style="1" customWidth="1"/>
    <col min="8460" max="8462" width="25" style="1" customWidth="1"/>
    <col min="8463" max="8463" width="9.140625" style="1"/>
    <col min="8464" max="8465" width="12.5703125" style="1" customWidth="1"/>
    <col min="8466" max="8704" width="9.140625" style="1"/>
    <col min="8705" max="8705" width="6.140625" style="1" customWidth="1"/>
    <col min="8706" max="8706" width="50.140625" style="1" customWidth="1"/>
    <col min="8707" max="8713" width="15.7109375" style="1" customWidth="1"/>
    <col min="8714" max="8715" width="19.85546875" style="1" customWidth="1"/>
    <col min="8716" max="8718" width="25" style="1" customWidth="1"/>
    <col min="8719" max="8719" width="9.140625" style="1"/>
    <col min="8720" max="8721" width="12.5703125" style="1" customWidth="1"/>
    <col min="8722" max="8960" width="9.140625" style="1"/>
    <col min="8961" max="8961" width="6.140625" style="1" customWidth="1"/>
    <col min="8962" max="8962" width="50.140625" style="1" customWidth="1"/>
    <col min="8963" max="8969" width="15.7109375" style="1" customWidth="1"/>
    <col min="8970" max="8971" width="19.85546875" style="1" customWidth="1"/>
    <col min="8972" max="8974" width="25" style="1" customWidth="1"/>
    <col min="8975" max="8975" width="9.140625" style="1"/>
    <col min="8976" max="8977" width="12.5703125" style="1" customWidth="1"/>
    <col min="8978" max="9216" width="9.140625" style="1"/>
    <col min="9217" max="9217" width="6.140625" style="1" customWidth="1"/>
    <col min="9218" max="9218" width="50.140625" style="1" customWidth="1"/>
    <col min="9219" max="9225" width="15.7109375" style="1" customWidth="1"/>
    <col min="9226" max="9227" width="19.85546875" style="1" customWidth="1"/>
    <col min="9228" max="9230" width="25" style="1" customWidth="1"/>
    <col min="9231" max="9231" width="9.140625" style="1"/>
    <col min="9232" max="9233" width="12.5703125" style="1" customWidth="1"/>
    <col min="9234" max="9472" width="9.140625" style="1"/>
    <col min="9473" max="9473" width="6.140625" style="1" customWidth="1"/>
    <col min="9474" max="9474" width="50.140625" style="1" customWidth="1"/>
    <col min="9475" max="9481" width="15.7109375" style="1" customWidth="1"/>
    <col min="9482" max="9483" width="19.85546875" style="1" customWidth="1"/>
    <col min="9484" max="9486" width="25" style="1" customWidth="1"/>
    <col min="9487" max="9487" width="9.140625" style="1"/>
    <col min="9488" max="9489" width="12.5703125" style="1" customWidth="1"/>
    <col min="9490" max="9728" width="9.140625" style="1"/>
    <col min="9729" max="9729" width="6.140625" style="1" customWidth="1"/>
    <col min="9730" max="9730" width="50.140625" style="1" customWidth="1"/>
    <col min="9731" max="9737" width="15.7109375" style="1" customWidth="1"/>
    <col min="9738" max="9739" width="19.85546875" style="1" customWidth="1"/>
    <col min="9740" max="9742" width="25" style="1" customWidth="1"/>
    <col min="9743" max="9743" width="9.140625" style="1"/>
    <col min="9744" max="9745" width="12.5703125" style="1" customWidth="1"/>
    <col min="9746" max="9984" width="9.140625" style="1"/>
    <col min="9985" max="9985" width="6.140625" style="1" customWidth="1"/>
    <col min="9986" max="9986" width="50.140625" style="1" customWidth="1"/>
    <col min="9987" max="9993" width="15.7109375" style="1" customWidth="1"/>
    <col min="9994" max="9995" width="19.85546875" style="1" customWidth="1"/>
    <col min="9996" max="9998" width="25" style="1" customWidth="1"/>
    <col min="9999" max="9999" width="9.140625" style="1"/>
    <col min="10000" max="10001" width="12.5703125" style="1" customWidth="1"/>
    <col min="10002" max="10240" width="9.140625" style="1"/>
    <col min="10241" max="10241" width="6.140625" style="1" customWidth="1"/>
    <col min="10242" max="10242" width="50.140625" style="1" customWidth="1"/>
    <col min="10243" max="10249" width="15.7109375" style="1" customWidth="1"/>
    <col min="10250" max="10251" width="19.85546875" style="1" customWidth="1"/>
    <col min="10252" max="10254" width="25" style="1" customWidth="1"/>
    <col min="10255" max="10255" width="9.140625" style="1"/>
    <col min="10256" max="10257" width="12.5703125" style="1" customWidth="1"/>
    <col min="10258" max="10496" width="9.140625" style="1"/>
    <col min="10497" max="10497" width="6.140625" style="1" customWidth="1"/>
    <col min="10498" max="10498" width="50.140625" style="1" customWidth="1"/>
    <col min="10499" max="10505" width="15.7109375" style="1" customWidth="1"/>
    <col min="10506" max="10507" width="19.85546875" style="1" customWidth="1"/>
    <col min="10508" max="10510" width="25" style="1" customWidth="1"/>
    <col min="10511" max="10511" width="9.140625" style="1"/>
    <col min="10512" max="10513" width="12.5703125" style="1" customWidth="1"/>
    <col min="10514" max="10752" width="9.140625" style="1"/>
    <col min="10753" max="10753" width="6.140625" style="1" customWidth="1"/>
    <col min="10754" max="10754" width="50.140625" style="1" customWidth="1"/>
    <col min="10755" max="10761" width="15.7109375" style="1" customWidth="1"/>
    <col min="10762" max="10763" width="19.85546875" style="1" customWidth="1"/>
    <col min="10764" max="10766" width="25" style="1" customWidth="1"/>
    <col min="10767" max="10767" width="9.140625" style="1"/>
    <col min="10768" max="10769" width="12.5703125" style="1" customWidth="1"/>
    <col min="10770" max="11008" width="9.140625" style="1"/>
    <col min="11009" max="11009" width="6.140625" style="1" customWidth="1"/>
    <col min="11010" max="11010" width="50.140625" style="1" customWidth="1"/>
    <col min="11011" max="11017" width="15.7109375" style="1" customWidth="1"/>
    <col min="11018" max="11019" width="19.85546875" style="1" customWidth="1"/>
    <col min="11020" max="11022" width="25" style="1" customWidth="1"/>
    <col min="11023" max="11023" width="9.140625" style="1"/>
    <col min="11024" max="11025" width="12.5703125" style="1" customWidth="1"/>
    <col min="11026" max="11264" width="9.140625" style="1"/>
    <col min="11265" max="11265" width="6.140625" style="1" customWidth="1"/>
    <col min="11266" max="11266" width="50.140625" style="1" customWidth="1"/>
    <col min="11267" max="11273" width="15.7109375" style="1" customWidth="1"/>
    <col min="11274" max="11275" width="19.85546875" style="1" customWidth="1"/>
    <col min="11276" max="11278" width="25" style="1" customWidth="1"/>
    <col min="11279" max="11279" width="9.140625" style="1"/>
    <col min="11280" max="11281" width="12.5703125" style="1" customWidth="1"/>
    <col min="11282" max="11520" width="9.140625" style="1"/>
    <col min="11521" max="11521" width="6.140625" style="1" customWidth="1"/>
    <col min="11522" max="11522" width="50.140625" style="1" customWidth="1"/>
    <col min="11523" max="11529" width="15.7109375" style="1" customWidth="1"/>
    <col min="11530" max="11531" width="19.85546875" style="1" customWidth="1"/>
    <col min="11532" max="11534" width="25" style="1" customWidth="1"/>
    <col min="11535" max="11535" width="9.140625" style="1"/>
    <col min="11536" max="11537" width="12.5703125" style="1" customWidth="1"/>
    <col min="11538" max="11776" width="9.140625" style="1"/>
    <col min="11777" max="11777" width="6.140625" style="1" customWidth="1"/>
    <col min="11778" max="11778" width="50.140625" style="1" customWidth="1"/>
    <col min="11779" max="11785" width="15.7109375" style="1" customWidth="1"/>
    <col min="11786" max="11787" width="19.85546875" style="1" customWidth="1"/>
    <col min="11788" max="11790" width="25" style="1" customWidth="1"/>
    <col min="11791" max="11791" width="9.140625" style="1"/>
    <col min="11792" max="11793" width="12.5703125" style="1" customWidth="1"/>
    <col min="11794" max="12032" width="9.140625" style="1"/>
    <col min="12033" max="12033" width="6.140625" style="1" customWidth="1"/>
    <col min="12034" max="12034" width="50.140625" style="1" customWidth="1"/>
    <col min="12035" max="12041" width="15.7109375" style="1" customWidth="1"/>
    <col min="12042" max="12043" width="19.85546875" style="1" customWidth="1"/>
    <col min="12044" max="12046" width="25" style="1" customWidth="1"/>
    <col min="12047" max="12047" width="9.140625" style="1"/>
    <col min="12048" max="12049" width="12.5703125" style="1" customWidth="1"/>
    <col min="12050" max="12288" width="9.140625" style="1"/>
    <col min="12289" max="12289" width="6.140625" style="1" customWidth="1"/>
    <col min="12290" max="12290" width="50.140625" style="1" customWidth="1"/>
    <col min="12291" max="12297" width="15.7109375" style="1" customWidth="1"/>
    <col min="12298" max="12299" width="19.85546875" style="1" customWidth="1"/>
    <col min="12300" max="12302" width="25" style="1" customWidth="1"/>
    <col min="12303" max="12303" width="9.140625" style="1"/>
    <col min="12304" max="12305" width="12.5703125" style="1" customWidth="1"/>
    <col min="12306" max="12544" width="9.140625" style="1"/>
    <col min="12545" max="12545" width="6.140625" style="1" customWidth="1"/>
    <col min="12546" max="12546" width="50.140625" style="1" customWidth="1"/>
    <col min="12547" max="12553" width="15.7109375" style="1" customWidth="1"/>
    <col min="12554" max="12555" width="19.85546875" style="1" customWidth="1"/>
    <col min="12556" max="12558" width="25" style="1" customWidth="1"/>
    <col min="12559" max="12559" width="9.140625" style="1"/>
    <col min="12560" max="12561" width="12.5703125" style="1" customWidth="1"/>
    <col min="12562" max="12800" width="9.140625" style="1"/>
    <col min="12801" max="12801" width="6.140625" style="1" customWidth="1"/>
    <col min="12802" max="12802" width="50.140625" style="1" customWidth="1"/>
    <col min="12803" max="12809" width="15.7109375" style="1" customWidth="1"/>
    <col min="12810" max="12811" width="19.85546875" style="1" customWidth="1"/>
    <col min="12812" max="12814" width="25" style="1" customWidth="1"/>
    <col min="12815" max="12815" width="9.140625" style="1"/>
    <col min="12816" max="12817" width="12.5703125" style="1" customWidth="1"/>
    <col min="12818" max="13056" width="9.140625" style="1"/>
    <col min="13057" max="13057" width="6.140625" style="1" customWidth="1"/>
    <col min="13058" max="13058" width="50.140625" style="1" customWidth="1"/>
    <col min="13059" max="13065" width="15.7109375" style="1" customWidth="1"/>
    <col min="13066" max="13067" width="19.85546875" style="1" customWidth="1"/>
    <col min="13068" max="13070" width="25" style="1" customWidth="1"/>
    <col min="13071" max="13071" width="9.140625" style="1"/>
    <col min="13072" max="13073" width="12.5703125" style="1" customWidth="1"/>
    <col min="13074" max="13312" width="9.140625" style="1"/>
    <col min="13313" max="13313" width="6.140625" style="1" customWidth="1"/>
    <col min="13314" max="13314" width="50.140625" style="1" customWidth="1"/>
    <col min="13315" max="13321" width="15.7109375" style="1" customWidth="1"/>
    <col min="13322" max="13323" width="19.85546875" style="1" customWidth="1"/>
    <col min="13324" max="13326" width="25" style="1" customWidth="1"/>
    <col min="13327" max="13327" width="9.140625" style="1"/>
    <col min="13328" max="13329" width="12.5703125" style="1" customWidth="1"/>
    <col min="13330" max="13568" width="9.140625" style="1"/>
    <col min="13569" max="13569" width="6.140625" style="1" customWidth="1"/>
    <col min="13570" max="13570" width="50.140625" style="1" customWidth="1"/>
    <col min="13571" max="13577" width="15.7109375" style="1" customWidth="1"/>
    <col min="13578" max="13579" width="19.85546875" style="1" customWidth="1"/>
    <col min="13580" max="13582" width="25" style="1" customWidth="1"/>
    <col min="13583" max="13583" width="9.140625" style="1"/>
    <col min="13584" max="13585" width="12.5703125" style="1" customWidth="1"/>
    <col min="13586" max="13824" width="9.140625" style="1"/>
    <col min="13825" max="13825" width="6.140625" style="1" customWidth="1"/>
    <col min="13826" max="13826" width="50.140625" style="1" customWidth="1"/>
    <col min="13827" max="13833" width="15.7109375" style="1" customWidth="1"/>
    <col min="13834" max="13835" width="19.85546875" style="1" customWidth="1"/>
    <col min="13836" max="13838" width="25" style="1" customWidth="1"/>
    <col min="13839" max="13839" width="9.140625" style="1"/>
    <col min="13840" max="13841" width="12.5703125" style="1" customWidth="1"/>
    <col min="13842" max="14080" width="9.140625" style="1"/>
    <col min="14081" max="14081" width="6.140625" style="1" customWidth="1"/>
    <col min="14082" max="14082" width="50.140625" style="1" customWidth="1"/>
    <col min="14083" max="14089" width="15.7109375" style="1" customWidth="1"/>
    <col min="14090" max="14091" width="19.85546875" style="1" customWidth="1"/>
    <col min="14092" max="14094" width="25" style="1" customWidth="1"/>
    <col min="14095" max="14095" width="9.140625" style="1"/>
    <col min="14096" max="14097" width="12.5703125" style="1" customWidth="1"/>
    <col min="14098" max="14336" width="9.140625" style="1"/>
    <col min="14337" max="14337" width="6.140625" style="1" customWidth="1"/>
    <col min="14338" max="14338" width="50.140625" style="1" customWidth="1"/>
    <col min="14339" max="14345" width="15.7109375" style="1" customWidth="1"/>
    <col min="14346" max="14347" width="19.85546875" style="1" customWidth="1"/>
    <col min="14348" max="14350" width="25" style="1" customWidth="1"/>
    <col min="14351" max="14351" width="9.140625" style="1"/>
    <col min="14352" max="14353" width="12.5703125" style="1" customWidth="1"/>
    <col min="14354" max="14592" width="9.140625" style="1"/>
    <col min="14593" max="14593" width="6.140625" style="1" customWidth="1"/>
    <col min="14594" max="14594" width="50.140625" style="1" customWidth="1"/>
    <col min="14595" max="14601" width="15.7109375" style="1" customWidth="1"/>
    <col min="14602" max="14603" width="19.85546875" style="1" customWidth="1"/>
    <col min="14604" max="14606" width="25" style="1" customWidth="1"/>
    <col min="14607" max="14607" width="9.140625" style="1"/>
    <col min="14608" max="14609" width="12.5703125" style="1" customWidth="1"/>
    <col min="14610" max="14848" width="9.140625" style="1"/>
    <col min="14849" max="14849" width="6.140625" style="1" customWidth="1"/>
    <col min="14850" max="14850" width="50.140625" style="1" customWidth="1"/>
    <col min="14851" max="14857" width="15.7109375" style="1" customWidth="1"/>
    <col min="14858" max="14859" width="19.85546875" style="1" customWidth="1"/>
    <col min="14860" max="14862" width="25" style="1" customWidth="1"/>
    <col min="14863" max="14863" width="9.140625" style="1"/>
    <col min="14864" max="14865" width="12.5703125" style="1" customWidth="1"/>
    <col min="14866" max="15104" width="9.140625" style="1"/>
    <col min="15105" max="15105" width="6.140625" style="1" customWidth="1"/>
    <col min="15106" max="15106" width="50.140625" style="1" customWidth="1"/>
    <col min="15107" max="15113" width="15.7109375" style="1" customWidth="1"/>
    <col min="15114" max="15115" width="19.85546875" style="1" customWidth="1"/>
    <col min="15116" max="15118" width="25" style="1" customWidth="1"/>
    <col min="15119" max="15119" width="9.140625" style="1"/>
    <col min="15120" max="15121" width="12.5703125" style="1" customWidth="1"/>
    <col min="15122" max="15360" width="9.140625" style="1"/>
    <col min="15361" max="15361" width="6.140625" style="1" customWidth="1"/>
    <col min="15362" max="15362" width="50.140625" style="1" customWidth="1"/>
    <col min="15363" max="15369" width="15.7109375" style="1" customWidth="1"/>
    <col min="15370" max="15371" width="19.85546875" style="1" customWidth="1"/>
    <col min="15372" max="15374" width="25" style="1" customWidth="1"/>
    <col min="15375" max="15375" width="9.140625" style="1"/>
    <col min="15376" max="15377" width="12.5703125" style="1" customWidth="1"/>
    <col min="15378" max="15616" width="9.140625" style="1"/>
    <col min="15617" max="15617" width="6.140625" style="1" customWidth="1"/>
    <col min="15618" max="15618" width="50.140625" style="1" customWidth="1"/>
    <col min="15619" max="15625" width="15.7109375" style="1" customWidth="1"/>
    <col min="15626" max="15627" width="19.85546875" style="1" customWidth="1"/>
    <col min="15628" max="15630" width="25" style="1" customWidth="1"/>
    <col min="15631" max="15631" width="9.140625" style="1"/>
    <col min="15632" max="15633" width="12.5703125" style="1" customWidth="1"/>
    <col min="15634" max="15872" width="9.140625" style="1"/>
    <col min="15873" max="15873" width="6.140625" style="1" customWidth="1"/>
    <col min="15874" max="15874" width="50.140625" style="1" customWidth="1"/>
    <col min="15875" max="15881" width="15.7109375" style="1" customWidth="1"/>
    <col min="15882" max="15883" width="19.85546875" style="1" customWidth="1"/>
    <col min="15884" max="15886" width="25" style="1" customWidth="1"/>
    <col min="15887" max="15887" width="9.140625" style="1"/>
    <col min="15888" max="15889" width="12.5703125" style="1" customWidth="1"/>
    <col min="15890" max="16128" width="9.140625" style="1"/>
    <col min="16129" max="16129" width="6.140625" style="1" customWidth="1"/>
    <col min="16130" max="16130" width="50.140625" style="1" customWidth="1"/>
    <col min="16131" max="16137" width="15.7109375" style="1" customWidth="1"/>
    <col min="16138" max="16139" width="19.85546875" style="1" customWidth="1"/>
    <col min="16140" max="16142" width="25" style="1" customWidth="1"/>
    <col min="16143" max="16143" width="9.140625" style="1"/>
    <col min="16144" max="16145" width="12.5703125" style="1" customWidth="1"/>
    <col min="16146" max="16384" width="9.140625" style="1"/>
  </cols>
  <sheetData>
    <row r="1" spans="1:18" ht="16.149999999999999" customHeight="1" x14ac:dyDescent="0.25">
      <c r="B1" s="2"/>
      <c r="C1" s="2"/>
      <c r="D1" s="2"/>
      <c r="E1" s="2"/>
      <c r="F1" s="2"/>
      <c r="G1" s="2"/>
      <c r="H1" s="2"/>
      <c r="I1" s="2"/>
      <c r="J1" s="3"/>
      <c r="K1" s="3"/>
      <c r="L1" s="3"/>
      <c r="M1" s="3"/>
      <c r="N1" s="3"/>
    </row>
    <row r="2" spans="1:18" ht="26.45" customHeight="1" x14ac:dyDescent="0.3">
      <c r="A2" s="101" t="s">
        <v>66</v>
      </c>
      <c r="B2" s="101"/>
      <c r="C2" s="101"/>
      <c r="D2" s="101"/>
      <c r="E2" s="101"/>
      <c r="F2" s="101"/>
      <c r="G2" s="101"/>
      <c r="H2" s="101"/>
      <c r="I2" s="101"/>
      <c r="J2" s="101"/>
      <c r="K2" s="101"/>
      <c r="L2" s="101"/>
      <c r="M2" s="101"/>
      <c r="N2" s="101"/>
    </row>
    <row r="3" spans="1:18" ht="26.45" customHeight="1" x14ac:dyDescent="0.3">
      <c r="A3" s="101" t="s">
        <v>67</v>
      </c>
      <c r="B3" s="101"/>
      <c r="C3" s="101"/>
      <c r="D3" s="101"/>
      <c r="E3" s="101"/>
      <c r="F3" s="101"/>
      <c r="G3" s="101"/>
      <c r="H3" s="101"/>
      <c r="I3" s="101"/>
      <c r="J3" s="101"/>
      <c r="K3" s="101"/>
      <c r="L3" s="101"/>
      <c r="M3" s="101"/>
      <c r="N3" s="101"/>
    </row>
    <row r="4" spans="1:18" ht="15.75" customHeight="1" thickBot="1" x14ac:dyDescent="0.3">
      <c r="A4" s="4"/>
      <c r="B4" s="102"/>
      <c r="C4" s="102"/>
      <c r="D4" s="102"/>
      <c r="E4" s="102"/>
      <c r="F4" s="102"/>
      <c r="G4" s="102"/>
      <c r="H4" s="102"/>
      <c r="I4" s="102"/>
      <c r="J4" s="102"/>
      <c r="K4" s="102"/>
      <c r="L4" s="102"/>
      <c r="M4" s="102"/>
      <c r="N4" s="102"/>
    </row>
    <row r="5" spans="1:18" ht="198" customHeight="1" thickBot="1" x14ac:dyDescent="0.3">
      <c r="A5" s="5" t="s">
        <v>0</v>
      </c>
      <c r="B5" s="6" t="s">
        <v>1</v>
      </c>
      <c r="C5" s="7" t="s">
        <v>2</v>
      </c>
      <c r="D5" s="8" t="s">
        <v>3</v>
      </c>
      <c r="E5" s="8" t="s">
        <v>68</v>
      </c>
      <c r="F5" s="8" t="s">
        <v>69</v>
      </c>
      <c r="G5" s="8" t="s">
        <v>70</v>
      </c>
      <c r="H5" s="9" t="s">
        <v>4</v>
      </c>
      <c r="I5" s="9" t="s">
        <v>5</v>
      </c>
      <c r="J5" s="126" t="s">
        <v>6</v>
      </c>
      <c r="K5" s="126" t="s">
        <v>7</v>
      </c>
      <c r="L5" s="93" t="s">
        <v>8</v>
      </c>
      <c r="M5" s="94" t="s">
        <v>9</v>
      </c>
      <c r="N5" s="127" t="s">
        <v>10</v>
      </c>
      <c r="R5" s="10"/>
    </row>
    <row r="6" spans="1:18" ht="15" customHeight="1" thickBot="1" x14ac:dyDescent="0.3">
      <c r="A6" s="11">
        <v>1</v>
      </c>
      <c r="B6" s="12">
        <v>2</v>
      </c>
      <c r="C6" s="13">
        <v>3</v>
      </c>
      <c r="D6" s="14">
        <v>4</v>
      </c>
      <c r="E6" s="14">
        <v>5</v>
      </c>
      <c r="F6" s="14"/>
      <c r="G6" s="14">
        <v>6</v>
      </c>
      <c r="H6" s="15">
        <v>7</v>
      </c>
      <c r="I6" s="15">
        <v>8</v>
      </c>
      <c r="J6" s="11" t="s">
        <v>11</v>
      </c>
      <c r="K6" s="12" t="s">
        <v>12</v>
      </c>
      <c r="L6" s="99">
        <v>11</v>
      </c>
      <c r="M6" s="97">
        <v>12</v>
      </c>
      <c r="N6" s="98" t="s">
        <v>13</v>
      </c>
    </row>
    <row r="7" spans="1:18" ht="31.5" x14ac:dyDescent="0.25">
      <c r="A7" s="16">
        <v>1</v>
      </c>
      <c r="B7" s="17" t="s">
        <v>14</v>
      </c>
      <c r="C7" s="18">
        <v>50</v>
      </c>
      <c r="D7" s="19">
        <v>24</v>
      </c>
      <c r="E7" s="19">
        <v>35</v>
      </c>
      <c r="F7" s="19" t="s">
        <v>15</v>
      </c>
      <c r="G7" s="19">
        <v>15</v>
      </c>
      <c r="H7" s="20">
        <v>2</v>
      </c>
      <c r="I7" s="21">
        <v>2</v>
      </c>
      <c r="J7" s="95">
        <f t="shared" ref="J7:J44" si="0">C7+D7+H7+I7</f>
        <v>78</v>
      </c>
      <c r="K7" s="95">
        <f t="shared" ref="K7:K44" si="1">C7+D7+E7+G7+H7+I7</f>
        <v>128</v>
      </c>
      <c r="L7" s="103">
        <f>N7-M7</f>
        <v>833.44</v>
      </c>
      <c r="M7" s="96">
        <v>86.56</v>
      </c>
      <c r="N7" s="113">
        <v>920</v>
      </c>
    </row>
    <row r="8" spans="1:18" ht="32.25" thickBot="1" x14ac:dyDescent="0.3">
      <c r="A8" s="23">
        <v>2</v>
      </c>
      <c r="B8" s="24" t="s">
        <v>16</v>
      </c>
      <c r="C8" s="25">
        <v>50</v>
      </c>
      <c r="D8" s="26">
        <v>24</v>
      </c>
      <c r="E8" s="26">
        <v>35</v>
      </c>
      <c r="F8" s="26" t="s">
        <v>15</v>
      </c>
      <c r="G8" s="26"/>
      <c r="H8" s="27">
        <v>2</v>
      </c>
      <c r="I8" s="28">
        <v>2</v>
      </c>
      <c r="J8" s="29">
        <f t="shared" si="0"/>
        <v>78</v>
      </c>
      <c r="K8" s="92">
        <f t="shared" si="1"/>
        <v>113</v>
      </c>
      <c r="L8" s="104">
        <f>N8-M8</f>
        <v>833.44</v>
      </c>
      <c r="M8" s="31">
        <v>86.56</v>
      </c>
      <c r="N8" s="114">
        <v>920</v>
      </c>
    </row>
    <row r="9" spans="1:18" ht="31.5" x14ac:dyDescent="0.25">
      <c r="A9" s="32">
        <v>3</v>
      </c>
      <c r="B9" s="33" t="s">
        <v>17</v>
      </c>
      <c r="C9" s="34">
        <v>30</v>
      </c>
      <c r="D9" s="35">
        <v>24</v>
      </c>
      <c r="E9" s="35"/>
      <c r="F9" s="35" t="s">
        <v>15</v>
      </c>
      <c r="G9" s="35">
        <v>15</v>
      </c>
      <c r="H9" s="36">
        <v>2</v>
      </c>
      <c r="I9" s="37">
        <v>2</v>
      </c>
      <c r="J9" s="38">
        <f t="shared" si="0"/>
        <v>58</v>
      </c>
      <c r="K9" s="39">
        <f t="shared" si="1"/>
        <v>73</v>
      </c>
      <c r="L9" s="105">
        <f>N9-M9</f>
        <v>796</v>
      </c>
      <c r="M9" s="40">
        <v>59.26</v>
      </c>
      <c r="N9" s="115">
        <v>855.26</v>
      </c>
    </row>
    <row r="10" spans="1:18" ht="31.5" x14ac:dyDescent="0.25">
      <c r="A10" s="41">
        <v>4</v>
      </c>
      <c r="B10" s="42" t="s">
        <v>18</v>
      </c>
      <c r="C10" s="43">
        <v>30</v>
      </c>
      <c r="D10" s="44">
        <v>24</v>
      </c>
      <c r="E10" s="44"/>
      <c r="F10" s="44" t="s">
        <v>15</v>
      </c>
      <c r="G10" s="44"/>
      <c r="H10" s="45">
        <v>2</v>
      </c>
      <c r="I10" s="46">
        <v>2</v>
      </c>
      <c r="J10" s="47">
        <f t="shared" si="0"/>
        <v>58</v>
      </c>
      <c r="K10" s="79">
        <f t="shared" si="1"/>
        <v>58</v>
      </c>
      <c r="L10" s="105">
        <f>N10-M10</f>
        <v>746</v>
      </c>
      <c r="M10" s="49">
        <v>59.26</v>
      </c>
      <c r="N10" s="116">
        <v>805.26</v>
      </c>
    </row>
    <row r="11" spans="1:18" ht="31.5" x14ac:dyDescent="0.25">
      <c r="A11" s="16">
        <v>5</v>
      </c>
      <c r="B11" s="50" t="s">
        <v>19</v>
      </c>
      <c r="C11" s="18">
        <v>30</v>
      </c>
      <c r="D11" s="19">
        <v>24</v>
      </c>
      <c r="E11" s="19">
        <v>35</v>
      </c>
      <c r="F11" s="19" t="s">
        <v>15</v>
      </c>
      <c r="G11" s="19">
        <v>15</v>
      </c>
      <c r="H11" s="20">
        <v>2</v>
      </c>
      <c r="I11" s="51">
        <v>2</v>
      </c>
      <c r="J11" s="52">
        <f t="shared" si="0"/>
        <v>58</v>
      </c>
      <c r="K11" s="75">
        <f t="shared" si="1"/>
        <v>108</v>
      </c>
      <c r="L11" s="89" t="s">
        <v>20</v>
      </c>
      <c r="M11" s="55" t="s">
        <v>21</v>
      </c>
      <c r="N11" s="117">
        <v>920</v>
      </c>
    </row>
    <row r="12" spans="1:18" ht="32.25" thickBot="1" x14ac:dyDescent="0.3">
      <c r="A12" s="56">
        <v>6</v>
      </c>
      <c r="B12" s="57" t="s">
        <v>22</v>
      </c>
      <c r="C12" s="58">
        <v>30</v>
      </c>
      <c r="D12" s="59">
        <v>24</v>
      </c>
      <c r="E12" s="59">
        <v>35</v>
      </c>
      <c r="F12" s="59" t="s">
        <v>15</v>
      </c>
      <c r="G12" s="59"/>
      <c r="H12" s="60">
        <v>2</v>
      </c>
      <c r="I12" s="61">
        <v>2</v>
      </c>
      <c r="J12" s="62">
        <f t="shared" si="0"/>
        <v>58</v>
      </c>
      <c r="K12" s="91">
        <f t="shared" si="1"/>
        <v>93</v>
      </c>
      <c r="L12" s="90" t="s">
        <v>23</v>
      </c>
      <c r="M12" s="65" t="s">
        <v>21</v>
      </c>
      <c r="N12" s="114">
        <v>902.56</v>
      </c>
    </row>
    <row r="13" spans="1:18" ht="31.5" x14ac:dyDescent="0.25">
      <c r="A13" s="66">
        <v>7</v>
      </c>
      <c r="B13" s="67" t="s">
        <v>24</v>
      </c>
      <c r="C13" s="68">
        <v>30</v>
      </c>
      <c r="D13" s="69">
        <v>24</v>
      </c>
      <c r="E13" s="69"/>
      <c r="F13" s="69" t="s">
        <v>15</v>
      </c>
      <c r="G13" s="69">
        <v>15</v>
      </c>
      <c r="H13" s="70">
        <v>2</v>
      </c>
      <c r="I13" s="71">
        <v>2</v>
      </c>
      <c r="J13" s="72">
        <f t="shared" si="0"/>
        <v>58</v>
      </c>
      <c r="K13" s="73">
        <f t="shared" si="1"/>
        <v>73</v>
      </c>
      <c r="L13" s="106">
        <f>N13-M13</f>
        <v>796</v>
      </c>
      <c r="M13" s="40">
        <v>59.26</v>
      </c>
      <c r="N13" s="115">
        <v>855.26</v>
      </c>
    </row>
    <row r="14" spans="1:18" ht="31.5" x14ac:dyDescent="0.25">
      <c r="A14" s="41">
        <v>8</v>
      </c>
      <c r="B14" s="42" t="s">
        <v>25</v>
      </c>
      <c r="C14" s="43">
        <v>30</v>
      </c>
      <c r="D14" s="44">
        <v>24</v>
      </c>
      <c r="E14" s="44"/>
      <c r="F14" s="44" t="s">
        <v>15</v>
      </c>
      <c r="G14" s="44"/>
      <c r="H14" s="45">
        <v>2</v>
      </c>
      <c r="I14" s="46">
        <v>2</v>
      </c>
      <c r="J14" s="74">
        <f t="shared" si="0"/>
        <v>58</v>
      </c>
      <c r="K14" s="48">
        <f t="shared" si="1"/>
        <v>58</v>
      </c>
      <c r="L14" s="107">
        <f>N14-M14</f>
        <v>746</v>
      </c>
      <c r="M14" s="49">
        <v>59.26</v>
      </c>
      <c r="N14" s="116">
        <v>805.26</v>
      </c>
    </row>
    <row r="15" spans="1:18" ht="31.5" x14ac:dyDescent="0.25">
      <c r="A15" s="16">
        <v>9</v>
      </c>
      <c r="B15" s="50" t="s">
        <v>26</v>
      </c>
      <c r="C15" s="18">
        <v>30</v>
      </c>
      <c r="D15" s="19">
        <v>24</v>
      </c>
      <c r="E15" s="19">
        <v>35</v>
      </c>
      <c r="F15" s="19" t="s">
        <v>15</v>
      </c>
      <c r="G15" s="19">
        <v>15</v>
      </c>
      <c r="H15" s="20">
        <v>2</v>
      </c>
      <c r="I15" s="51">
        <v>2</v>
      </c>
      <c r="J15" s="75">
        <f t="shared" si="0"/>
        <v>58</v>
      </c>
      <c r="K15" s="53">
        <f t="shared" si="1"/>
        <v>108</v>
      </c>
      <c r="L15" s="54" t="s">
        <v>20</v>
      </c>
      <c r="M15" s="55" t="s">
        <v>21</v>
      </c>
      <c r="N15" s="117">
        <v>920</v>
      </c>
    </row>
    <row r="16" spans="1:18" ht="32.25" thickBot="1" x14ac:dyDescent="0.3">
      <c r="A16" s="23">
        <v>10</v>
      </c>
      <c r="B16" s="24" t="s">
        <v>27</v>
      </c>
      <c r="C16" s="25">
        <v>30</v>
      </c>
      <c r="D16" s="26">
        <v>24</v>
      </c>
      <c r="E16" s="26">
        <v>35</v>
      </c>
      <c r="F16" s="26" t="s">
        <v>15</v>
      </c>
      <c r="G16" s="26"/>
      <c r="H16" s="27">
        <v>2</v>
      </c>
      <c r="I16" s="28">
        <v>2</v>
      </c>
      <c r="J16" s="29">
        <f t="shared" si="0"/>
        <v>58</v>
      </c>
      <c r="K16" s="30">
        <f t="shared" si="1"/>
        <v>93</v>
      </c>
      <c r="L16" s="64" t="s">
        <v>23</v>
      </c>
      <c r="M16" s="76" t="s">
        <v>21</v>
      </c>
      <c r="N16" s="114">
        <v>902.56</v>
      </c>
    </row>
    <row r="17" spans="1:14" ht="31.5" x14ac:dyDescent="0.25">
      <c r="A17" s="32">
        <v>11</v>
      </c>
      <c r="B17" s="33" t="s">
        <v>28</v>
      </c>
      <c r="C17" s="34">
        <v>40</v>
      </c>
      <c r="D17" s="35">
        <v>24</v>
      </c>
      <c r="E17" s="35"/>
      <c r="F17" s="35" t="s">
        <v>15</v>
      </c>
      <c r="G17" s="35">
        <v>15</v>
      </c>
      <c r="H17" s="36">
        <v>2</v>
      </c>
      <c r="I17" s="37">
        <v>2</v>
      </c>
      <c r="J17" s="38">
        <f>C17+D17+H17+I17</f>
        <v>68</v>
      </c>
      <c r="K17" s="77">
        <f t="shared" si="1"/>
        <v>83</v>
      </c>
      <c r="L17" s="108">
        <f>N17-M17</f>
        <v>860.74</v>
      </c>
      <c r="M17" s="78">
        <v>59.26</v>
      </c>
      <c r="N17" s="118">
        <v>920</v>
      </c>
    </row>
    <row r="18" spans="1:14" ht="31.5" x14ac:dyDescent="0.25">
      <c r="A18" s="41">
        <v>12</v>
      </c>
      <c r="B18" s="42" t="s">
        <v>29</v>
      </c>
      <c r="C18" s="43">
        <v>40</v>
      </c>
      <c r="D18" s="44">
        <v>24</v>
      </c>
      <c r="E18" s="44"/>
      <c r="F18" s="44" t="s">
        <v>15</v>
      </c>
      <c r="G18" s="44"/>
      <c r="H18" s="45">
        <v>2</v>
      </c>
      <c r="I18" s="46">
        <v>2</v>
      </c>
      <c r="J18" s="47">
        <f t="shared" si="0"/>
        <v>68</v>
      </c>
      <c r="K18" s="79">
        <f t="shared" si="1"/>
        <v>68</v>
      </c>
      <c r="L18" s="109">
        <f>N18-M18</f>
        <v>860.74</v>
      </c>
      <c r="M18" s="49">
        <v>59.26</v>
      </c>
      <c r="N18" s="116">
        <v>920</v>
      </c>
    </row>
    <row r="19" spans="1:14" ht="31.5" x14ac:dyDescent="0.25">
      <c r="A19" s="16">
        <v>13</v>
      </c>
      <c r="B19" s="50" t="s">
        <v>30</v>
      </c>
      <c r="C19" s="18">
        <v>40</v>
      </c>
      <c r="D19" s="19">
        <v>24</v>
      </c>
      <c r="E19" s="19">
        <v>35</v>
      </c>
      <c r="F19" s="19" t="s">
        <v>15</v>
      </c>
      <c r="G19" s="19">
        <v>15</v>
      </c>
      <c r="H19" s="20">
        <v>2</v>
      </c>
      <c r="I19" s="51">
        <v>2</v>
      </c>
      <c r="J19" s="52">
        <f t="shared" si="0"/>
        <v>68</v>
      </c>
      <c r="K19" s="53">
        <f t="shared" si="1"/>
        <v>118</v>
      </c>
      <c r="L19" s="54" t="s">
        <v>20</v>
      </c>
      <c r="M19" s="55" t="s">
        <v>21</v>
      </c>
      <c r="N19" s="117">
        <v>920</v>
      </c>
    </row>
    <row r="20" spans="1:14" ht="32.25" thickBot="1" x14ac:dyDescent="0.3">
      <c r="A20" s="56">
        <v>14</v>
      </c>
      <c r="B20" s="57" t="s">
        <v>31</v>
      </c>
      <c r="C20" s="58">
        <v>40</v>
      </c>
      <c r="D20" s="59">
        <v>24</v>
      </c>
      <c r="E20" s="59">
        <v>35</v>
      </c>
      <c r="F20" s="59" t="s">
        <v>15</v>
      </c>
      <c r="G20" s="59"/>
      <c r="H20" s="60">
        <v>2</v>
      </c>
      <c r="I20" s="28">
        <v>2</v>
      </c>
      <c r="J20" s="62">
        <f t="shared" si="0"/>
        <v>68</v>
      </c>
      <c r="K20" s="63">
        <f t="shared" si="1"/>
        <v>103</v>
      </c>
      <c r="L20" s="64" t="s">
        <v>20</v>
      </c>
      <c r="M20" s="65" t="s">
        <v>21</v>
      </c>
      <c r="N20" s="119">
        <v>920</v>
      </c>
    </row>
    <row r="21" spans="1:14" ht="31.5" x14ac:dyDescent="0.25">
      <c r="A21" s="66">
        <v>15</v>
      </c>
      <c r="B21" s="67" t="s">
        <v>32</v>
      </c>
      <c r="C21" s="68">
        <v>40</v>
      </c>
      <c r="D21" s="69">
        <v>24</v>
      </c>
      <c r="E21" s="69"/>
      <c r="F21" s="69" t="s">
        <v>15</v>
      </c>
      <c r="G21" s="69">
        <v>15</v>
      </c>
      <c r="H21" s="70">
        <v>2</v>
      </c>
      <c r="I21" s="71">
        <v>2</v>
      </c>
      <c r="J21" s="72">
        <f t="shared" si="0"/>
        <v>68</v>
      </c>
      <c r="K21" s="73">
        <f t="shared" si="1"/>
        <v>83</v>
      </c>
      <c r="L21" s="110">
        <f>N21-M21</f>
        <v>860.74</v>
      </c>
      <c r="M21" s="78">
        <v>59.26</v>
      </c>
      <c r="N21" s="120">
        <v>920</v>
      </c>
    </row>
    <row r="22" spans="1:14" ht="31.5" x14ac:dyDescent="0.25">
      <c r="A22" s="41">
        <v>16</v>
      </c>
      <c r="B22" s="42" t="s">
        <v>33</v>
      </c>
      <c r="C22" s="43">
        <v>40</v>
      </c>
      <c r="D22" s="44">
        <v>24</v>
      </c>
      <c r="E22" s="44"/>
      <c r="F22" s="44" t="s">
        <v>15</v>
      </c>
      <c r="G22" s="44"/>
      <c r="H22" s="45">
        <v>2</v>
      </c>
      <c r="I22" s="46">
        <v>2</v>
      </c>
      <c r="J22" s="74">
        <f t="shared" si="0"/>
        <v>68</v>
      </c>
      <c r="K22" s="48">
        <f t="shared" si="1"/>
        <v>68</v>
      </c>
      <c r="L22" s="111">
        <f>N22-M22</f>
        <v>860.74</v>
      </c>
      <c r="M22" s="49">
        <v>59.26</v>
      </c>
      <c r="N22" s="116">
        <v>920</v>
      </c>
    </row>
    <row r="23" spans="1:14" ht="31.5" x14ac:dyDescent="0.25">
      <c r="A23" s="16">
        <v>17</v>
      </c>
      <c r="B23" s="50" t="s">
        <v>34</v>
      </c>
      <c r="C23" s="18">
        <v>40</v>
      </c>
      <c r="D23" s="19">
        <v>24</v>
      </c>
      <c r="E23" s="19">
        <v>35</v>
      </c>
      <c r="F23" s="19" t="s">
        <v>15</v>
      </c>
      <c r="G23" s="19">
        <v>15</v>
      </c>
      <c r="H23" s="20">
        <v>2</v>
      </c>
      <c r="I23" s="51">
        <v>2</v>
      </c>
      <c r="J23" s="75">
        <f t="shared" si="0"/>
        <v>68</v>
      </c>
      <c r="K23" s="53">
        <f t="shared" si="1"/>
        <v>118</v>
      </c>
      <c r="L23" s="89" t="s">
        <v>20</v>
      </c>
      <c r="M23" s="55" t="s">
        <v>21</v>
      </c>
      <c r="N23" s="117">
        <v>920</v>
      </c>
    </row>
    <row r="24" spans="1:14" ht="32.25" thickBot="1" x14ac:dyDescent="0.3">
      <c r="A24" s="23">
        <v>18</v>
      </c>
      <c r="B24" s="24" t="s">
        <v>35</v>
      </c>
      <c r="C24" s="25">
        <v>40</v>
      </c>
      <c r="D24" s="26">
        <v>24</v>
      </c>
      <c r="E24" s="26">
        <v>35</v>
      </c>
      <c r="F24" s="26" t="s">
        <v>15</v>
      </c>
      <c r="G24" s="26"/>
      <c r="H24" s="27">
        <v>2</v>
      </c>
      <c r="I24" s="28">
        <v>2</v>
      </c>
      <c r="J24" s="29">
        <f t="shared" si="0"/>
        <v>68</v>
      </c>
      <c r="K24" s="30">
        <f t="shared" si="1"/>
        <v>103</v>
      </c>
      <c r="L24" s="90" t="s">
        <v>20</v>
      </c>
      <c r="M24" s="31" t="s">
        <v>21</v>
      </c>
      <c r="N24" s="119">
        <v>920</v>
      </c>
    </row>
    <row r="25" spans="1:14" ht="31.5" x14ac:dyDescent="0.25">
      <c r="A25" s="32">
        <v>19</v>
      </c>
      <c r="B25" s="33" t="s">
        <v>36</v>
      </c>
      <c r="C25" s="34">
        <v>30</v>
      </c>
      <c r="D25" s="35">
        <v>14</v>
      </c>
      <c r="E25" s="35"/>
      <c r="F25" s="35" t="s">
        <v>15</v>
      </c>
      <c r="G25" s="35">
        <v>15</v>
      </c>
      <c r="H25" s="36">
        <v>2</v>
      </c>
      <c r="I25" s="37">
        <v>2</v>
      </c>
      <c r="J25" s="38">
        <f t="shared" si="0"/>
        <v>48</v>
      </c>
      <c r="K25" s="39">
        <f t="shared" si="1"/>
        <v>63</v>
      </c>
      <c r="L25" s="112">
        <f>N25-M25</f>
        <v>676</v>
      </c>
      <c r="M25" s="40">
        <v>59.26</v>
      </c>
      <c r="N25" s="121">
        <v>735.26</v>
      </c>
    </row>
    <row r="26" spans="1:14" ht="31.5" x14ac:dyDescent="0.25">
      <c r="A26" s="41">
        <v>20</v>
      </c>
      <c r="B26" s="42" t="s">
        <v>37</v>
      </c>
      <c r="C26" s="43">
        <v>30</v>
      </c>
      <c r="D26" s="44">
        <v>14</v>
      </c>
      <c r="E26" s="44"/>
      <c r="F26" s="44" t="s">
        <v>15</v>
      </c>
      <c r="G26" s="44"/>
      <c r="H26" s="45">
        <v>2</v>
      </c>
      <c r="I26" s="46">
        <v>2</v>
      </c>
      <c r="J26" s="47">
        <f t="shared" si="0"/>
        <v>48</v>
      </c>
      <c r="K26" s="48">
        <f t="shared" si="1"/>
        <v>48</v>
      </c>
      <c r="L26" s="107">
        <f>N26-M26</f>
        <v>626</v>
      </c>
      <c r="M26" s="49">
        <v>59.26</v>
      </c>
      <c r="N26" s="116">
        <v>685.26</v>
      </c>
    </row>
    <row r="27" spans="1:14" ht="31.5" x14ac:dyDescent="0.25">
      <c r="A27" s="16">
        <v>21</v>
      </c>
      <c r="B27" s="50" t="s">
        <v>38</v>
      </c>
      <c r="C27" s="18">
        <v>30</v>
      </c>
      <c r="D27" s="19">
        <v>14</v>
      </c>
      <c r="E27" s="19">
        <v>35</v>
      </c>
      <c r="F27" s="19" t="s">
        <v>15</v>
      </c>
      <c r="G27" s="19">
        <v>15</v>
      </c>
      <c r="H27" s="20">
        <v>2</v>
      </c>
      <c r="I27" s="51">
        <v>2</v>
      </c>
      <c r="J27" s="52">
        <f t="shared" si="0"/>
        <v>48</v>
      </c>
      <c r="K27" s="53">
        <f t="shared" si="1"/>
        <v>98</v>
      </c>
      <c r="L27" s="54" t="s">
        <v>39</v>
      </c>
      <c r="M27" s="55" t="s">
        <v>21</v>
      </c>
      <c r="N27" s="117">
        <v>832.56</v>
      </c>
    </row>
    <row r="28" spans="1:14" ht="32.25" thickBot="1" x14ac:dyDescent="0.3">
      <c r="A28" s="56">
        <v>22</v>
      </c>
      <c r="B28" s="57" t="s">
        <v>40</v>
      </c>
      <c r="C28" s="58">
        <v>30</v>
      </c>
      <c r="D28" s="59">
        <v>14</v>
      </c>
      <c r="E28" s="59">
        <v>35</v>
      </c>
      <c r="F28" s="59" t="s">
        <v>15</v>
      </c>
      <c r="G28" s="59"/>
      <c r="H28" s="60">
        <v>2</v>
      </c>
      <c r="I28" s="61">
        <v>2</v>
      </c>
      <c r="J28" s="62">
        <f t="shared" si="0"/>
        <v>48</v>
      </c>
      <c r="K28" s="63">
        <f t="shared" si="1"/>
        <v>83</v>
      </c>
      <c r="L28" s="88" t="s">
        <v>64</v>
      </c>
      <c r="M28" s="65" t="s">
        <v>21</v>
      </c>
      <c r="N28" s="119">
        <v>782.56</v>
      </c>
    </row>
    <row r="29" spans="1:14" ht="31.5" x14ac:dyDescent="0.25">
      <c r="A29" s="66">
        <v>23</v>
      </c>
      <c r="B29" s="67" t="s">
        <v>41</v>
      </c>
      <c r="C29" s="68">
        <v>25</v>
      </c>
      <c r="D29" s="69">
        <v>16</v>
      </c>
      <c r="E29" s="69"/>
      <c r="F29" s="69" t="s">
        <v>15</v>
      </c>
      <c r="G29" s="69">
        <v>15</v>
      </c>
      <c r="H29" s="70">
        <v>2</v>
      </c>
      <c r="I29" s="71">
        <v>2</v>
      </c>
      <c r="J29" s="72">
        <f t="shared" si="0"/>
        <v>45</v>
      </c>
      <c r="K29" s="73">
        <f t="shared" si="1"/>
        <v>60</v>
      </c>
      <c r="L29" s="106">
        <f>N29-M29</f>
        <v>640</v>
      </c>
      <c r="M29" s="80">
        <v>46.63</v>
      </c>
      <c r="N29" s="122">
        <v>686.63</v>
      </c>
    </row>
    <row r="30" spans="1:14" ht="31.5" x14ac:dyDescent="0.25">
      <c r="A30" s="41">
        <v>24</v>
      </c>
      <c r="B30" s="42" t="s">
        <v>42</v>
      </c>
      <c r="C30" s="43">
        <v>25</v>
      </c>
      <c r="D30" s="44">
        <v>16</v>
      </c>
      <c r="E30" s="44"/>
      <c r="F30" s="44" t="s">
        <v>15</v>
      </c>
      <c r="G30" s="44"/>
      <c r="H30" s="45">
        <v>2</v>
      </c>
      <c r="I30" s="46">
        <v>2</v>
      </c>
      <c r="J30" s="74">
        <f t="shared" si="0"/>
        <v>45</v>
      </c>
      <c r="K30" s="48">
        <f t="shared" si="1"/>
        <v>45</v>
      </c>
      <c r="L30" s="106">
        <f>N30-M30</f>
        <v>590</v>
      </c>
      <c r="M30" s="80">
        <v>46.63</v>
      </c>
      <c r="N30" s="122">
        <v>636.63</v>
      </c>
    </row>
    <row r="31" spans="1:14" ht="31.5" x14ac:dyDescent="0.25">
      <c r="A31" s="16">
        <v>25</v>
      </c>
      <c r="B31" s="50" t="s">
        <v>43</v>
      </c>
      <c r="C31" s="18">
        <v>25</v>
      </c>
      <c r="D31" s="19">
        <v>16</v>
      </c>
      <c r="E31" s="19">
        <v>35</v>
      </c>
      <c r="F31" s="19" t="s">
        <v>15</v>
      </c>
      <c r="G31" s="19">
        <v>15</v>
      </c>
      <c r="H31" s="20">
        <v>2</v>
      </c>
      <c r="I31" s="51">
        <v>2</v>
      </c>
      <c r="J31" s="75">
        <f t="shared" si="0"/>
        <v>45</v>
      </c>
      <c r="K31" s="53">
        <f t="shared" si="1"/>
        <v>95</v>
      </c>
      <c r="L31" s="81" t="s">
        <v>44</v>
      </c>
      <c r="M31" s="82" t="s">
        <v>45</v>
      </c>
      <c r="N31" s="123">
        <v>783.93</v>
      </c>
    </row>
    <row r="32" spans="1:14" ht="32.25" thickBot="1" x14ac:dyDescent="0.3">
      <c r="A32" s="23">
        <v>26</v>
      </c>
      <c r="B32" s="24" t="s">
        <v>46</v>
      </c>
      <c r="C32" s="25">
        <v>25</v>
      </c>
      <c r="D32" s="26">
        <v>16</v>
      </c>
      <c r="E32" s="26">
        <v>35</v>
      </c>
      <c r="F32" s="26" t="s">
        <v>15</v>
      </c>
      <c r="G32" s="26"/>
      <c r="H32" s="27">
        <v>2</v>
      </c>
      <c r="I32" s="28">
        <v>2</v>
      </c>
      <c r="J32" s="29">
        <f t="shared" si="0"/>
        <v>45</v>
      </c>
      <c r="K32" s="30">
        <f t="shared" si="1"/>
        <v>80</v>
      </c>
      <c r="L32" s="87" t="s">
        <v>65</v>
      </c>
      <c r="M32" s="85" t="s">
        <v>45</v>
      </c>
      <c r="N32" s="124">
        <v>733.93</v>
      </c>
    </row>
    <row r="33" spans="1:23" ht="31.5" x14ac:dyDescent="0.25">
      <c r="A33" s="32">
        <v>27</v>
      </c>
      <c r="B33" s="33" t="s">
        <v>47</v>
      </c>
      <c r="C33" s="34">
        <v>25</v>
      </c>
      <c r="D33" s="35">
        <v>16</v>
      </c>
      <c r="E33" s="35"/>
      <c r="F33" s="35" t="s">
        <v>15</v>
      </c>
      <c r="G33" s="35">
        <v>15</v>
      </c>
      <c r="H33" s="36">
        <v>2</v>
      </c>
      <c r="I33" s="37">
        <v>2</v>
      </c>
      <c r="J33" s="38">
        <f t="shared" si="0"/>
        <v>45</v>
      </c>
      <c r="K33" s="77">
        <f t="shared" si="1"/>
        <v>60</v>
      </c>
      <c r="L33" s="106">
        <f>N33-M33</f>
        <v>640</v>
      </c>
      <c r="M33" s="80">
        <v>46.63</v>
      </c>
      <c r="N33" s="122">
        <v>686.63</v>
      </c>
    </row>
    <row r="34" spans="1:23" ht="31.5" x14ac:dyDescent="0.25">
      <c r="A34" s="41">
        <v>28</v>
      </c>
      <c r="B34" s="42" t="s">
        <v>48</v>
      </c>
      <c r="C34" s="43">
        <v>25</v>
      </c>
      <c r="D34" s="44">
        <v>16</v>
      </c>
      <c r="E34" s="44"/>
      <c r="F34" s="44" t="s">
        <v>15</v>
      </c>
      <c r="G34" s="44"/>
      <c r="H34" s="45">
        <v>2</v>
      </c>
      <c r="I34" s="46">
        <v>2</v>
      </c>
      <c r="J34" s="47">
        <f t="shared" si="0"/>
        <v>45</v>
      </c>
      <c r="K34" s="48">
        <f t="shared" si="1"/>
        <v>45</v>
      </c>
      <c r="L34" s="106">
        <f>N34-M34</f>
        <v>590</v>
      </c>
      <c r="M34" s="80">
        <v>46.63</v>
      </c>
      <c r="N34" s="122">
        <v>636.63</v>
      </c>
    </row>
    <row r="35" spans="1:23" ht="31.5" x14ac:dyDescent="0.25">
      <c r="A35" s="16">
        <v>29</v>
      </c>
      <c r="B35" s="50" t="s">
        <v>49</v>
      </c>
      <c r="C35" s="18">
        <v>25</v>
      </c>
      <c r="D35" s="19">
        <v>16</v>
      </c>
      <c r="E35" s="19">
        <v>35</v>
      </c>
      <c r="F35" s="19" t="s">
        <v>15</v>
      </c>
      <c r="G35" s="19">
        <v>15</v>
      </c>
      <c r="H35" s="20">
        <v>2</v>
      </c>
      <c r="I35" s="51">
        <v>2</v>
      </c>
      <c r="J35" s="52">
        <f t="shared" si="0"/>
        <v>45</v>
      </c>
      <c r="K35" s="53">
        <f t="shared" si="1"/>
        <v>95</v>
      </c>
      <c r="L35" s="81" t="s">
        <v>44</v>
      </c>
      <c r="M35" s="82" t="s">
        <v>45</v>
      </c>
      <c r="N35" s="123">
        <v>783.93</v>
      </c>
    </row>
    <row r="36" spans="1:23" ht="32.25" thickBot="1" x14ac:dyDescent="0.3">
      <c r="A36" s="56">
        <v>30</v>
      </c>
      <c r="B36" s="57" t="s">
        <v>50</v>
      </c>
      <c r="C36" s="58">
        <v>25</v>
      </c>
      <c r="D36" s="59">
        <v>16</v>
      </c>
      <c r="E36" s="59">
        <v>35</v>
      </c>
      <c r="F36" s="59" t="s">
        <v>15</v>
      </c>
      <c r="G36" s="59"/>
      <c r="H36" s="60">
        <v>2</v>
      </c>
      <c r="I36" s="61">
        <v>2</v>
      </c>
      <c r="J36" s="62">
        <f t="shared" si="0"/>
        <v>45</v>
      </c>
      <c r="K36" s="63">
        <f t="shared" si="1"/>
        <v>80</v>
      </c>
      <c r="L36" s="87" t="s">
        <v>65</v>
      </c>
      <c r="M36" s="86" t="s">
        <v>45</v>
      </c>
      <c r="N36" s="124">
        <v>733.93</v>
      </c>
    </row>
    <row r="37" spans="1:23" ht="31.5" x14ac:dyDescent="0.25">
      <c r="A37" s="66">
        <v>31</v>
      </c>
      <c r="B37" s="67" t="s">
        <v>51</v>
      </c>
      <c r="C37" s="68">
        <v>20</v>
      </c>
      <c r="D37" s="69">
        <v>16</v>
      </c>
      <c r="E37" s="69"/>
      <c r="F37" s="69" t="s">
        <v>15</v>
      </c>
      <c r="G37" s="69">
        <v>15</v>
      </c>
      <c r="H37" s="70">
        <v>2</v>
      </c>
      <c r="I37" s="71">
        <v>2</v>
      </c>
      <c r="J37" s="72">
        <f t="shared" si="0"/>
        <v>40</v>
      </c>
      <c r="K37" s="73">
        <f t="shared" si="1"/>
        <v>55</v>
      </c>
      <c r="L37" s="106">
        <f>N37-M37</f>
        <v>580</v>
      </c>
      <c r="M37" s="80">
        <v>46.63</v>
      </c>
      <c r="N37" s="122">
        <v>626.63</v>
      </c>
    </row>
    <row r="38" spans="1:23" ht="31.5" x14ac:dyDescent="0.25">
      <c r="A38" s="41">
        <v>32</v>
      </c>
      <c r="B38" s="42" t="s">
        <v>52</v>
      </c>
      <c r="C38" s="43">
        <v>20</v>
      </c>
      <c r="D38" s="44">
        <v>16</v>
      </c>
      <c r="E38" s="44"/>
      <c r="F38" s="44" t="s">
        <v>15</v>
      </c>
      <c r="G38" s="44"/>
      <c r="H38" s="45">
        <v>2</v>
      </c>
      <c r="I38" s="46">
        <v>2</v>
      </c>
      <c r="J38" s="74">
        <f t="shared" si="0"/>
        <v>40</v>
      </c>
      <c r="K38" s="48">
        <f t="shared" si="1"/>
        <v>40</v>
      </c>
      <c r="L38" s="106">
        <f>N38-M38</f>
        <v>530</v>
      </c>
      <c r="M38" s="83">
        <v>46.63</v>
      </c>
      <c r="N38" s="125">
        <v>576.63</v>
      </c>
    </row>
    <row r="39" spans="1:23" ht="31.5" x14ac:dyDescent="0.25">
      <c r="A39" s="16">
        <v>33</v>
      </c>
      <c r="B39" s="50" t="s">
        <v>53</v>
      </c>
      <c r="C39" s="18">
        <v>20</v>
      </c>
      <c r="D39" s="19">
        <v>16</v>
      </c>
      <c r="E39" s="19">
        <v>35</v>
      </c>
      <c r="F39" s="19" t="s">
        <v>15</v>
      </c>
      <c r="G39" s="19">
        <v>15</v>
      </c>
      <c r="H39" s="20">
        <v>2</v>
      </c>
      <c r="I39" s="51">
        <v>2</v>
      </c>
      <c r="J39" s="75">
        <f t="shared" si="0"/>
        <v>40</v>
      </c>
      <c r="K39" s="53">
        <f t="shared" si="1"/>
        <v>90</v>
      </c>
      <c r="L39" s="81" t="s">
        <v>54</v>
      </c>
      <c r="M39" s="82" t="s">
        <v>45</v>
      </c>
      <c r="N39" s="123">
        <v>723.93</v>
      </c>
      <c r="V39" s="22"/>
      <c r="W39" s="22"/>
    </row>
    <row r="40" spans="1:23" ht="32.25" thickBot="1" x14ac:dyDescent="0.3">
      <c r="A40" s="23">
        <v>34</v>
      </c>
      <c r="B40" s="24" t="s">
        <v>55</v>
      </c>
      <c r="C40" s="25">
        <v>20</v>
      </c>
      <c r="D40" s="26">
        <v>16</v>
      </c>
      <c r="E40" s="26">
        <v>35</v>
      </c>
      <c r="F40" s="26" t="s">
        <v>15</v>
      </c>
      <c r="G40" s="26"/>
      <c r="H40" s="27">
        <v>2</v>
      </c>
      <c r="I40" s="28">
        <v>2</v>
      </c>
      <c r="J40" s="29">
        <f t="shared" si="0"/>
        <v>40</v>
      </c>
      <c r="K40" s="30">
        <f t="shared" si="1"/>
        <v>75</v>
      </c>
      <c r="L40" s="84" t="s">
        <v>56</v>
      </c>
      <c r="M40" s="85" t="s">
        <v>45</v>
      </c>
      <c r="N40" s="124">
        <v>673.93</v>
      </c>
      <c r="V40" s="22"/>
      <c r="W40" s="22"/>
    </row>
    <row r="41" spans="1:23" ht="31.5" x14ac:dyDescent="0.25">
      <c r="A41" s="32">
        <v>35</v>
      </c>
      <c r="B41" s="33" t="s">
        <v>57</v>
      </c>
      <c r="C41" s="68">
        <v>20</v>
      </c>
      <c r="D41" s="69">
        <v>16</v>
      </c>
      <c r="E41" s="69"/>
      <c r="F41" s="69" t="s">
        <v>15</v>
      </c>
      <c r="G41" s="69">
        <v>15</v>
      </c>
      <c r="H41" s="70">
        <v>2</v>
      </c>
      <c r="I41" s="71">
        <v>2</v>
      </c>
      <c r="J41" s="72">
        <f t="shared" si="0"/>
        <v>40</v>
      </c>
      <c r="K41" s="73">
        <f t="shared" si="1"/>
        <v>55</v>
      </c>
      <c r="L41" s="106">
        <f>N41-M41</f>
        <v>580</v>
      </c>
      <c r="M41" s="80">
        <v>46.63</v>
      </c>
      <c r="N41" s="122">
        <v>626.63</v>
      </c>
    </row>
    <row r="42" spans="1:23" ht="31.5" x14ac:dyDescent="0.25">
      <c r="A42" s="41">
        <v>36</v>
      </c>
      <c r="B42" s="42" t="s">
        <v>58</v>
      </c>
      <c r="C42" s="43">
        <v>20</v>
      </c>
      <c r="D42" s="44">
        <v>16</v>
      </c>
      <c r="E42" s="44"/>
      <c r="F42" s="44" t="s">
        <v>15</v>
      </c>
      <c r="G42" s="44"/>
      <c r="H42" s="45">
        <v>2</v>
      </c>
      <c r="I42" s="46">
        <v>2</v>
      </c>
      <c r="J42" s="74">
        <f t="shared" si="0"/>
        <v>40</v>
      </c>
      <c r="K42" s="48">
        <f t="shared" si="1"/>
        <v>40</v>
      </c>
      <c r="L42" s="106">
        <f>N42-M42</f>
        <v>530</v>
      </c>
      <c r="M42" s="83">
        <v>46.63</v>
      </c>
      <c r="N42" s="125">
        <v>576.63</v>
      </c>
    </row>
    <row r="43" spans="1:23" ht="31.5" x14ac:dyDescent="0.25">
      <c r="A43" s="16">
        <v>37</v>
      </c>
      <c r="B43" s="50" t="s">
        <v>59</v>
      </c>
      <c r="C43" s="18">
        <v>20</v>
      </c>
      <c r="D43" s="19">
        <v>16</v>
      </c>
      <c r="E43" s="19">
        <v>35</v>
      </c>
      <c r="F43" s="19" t="s">
        <v>15</v>
      </c>
      <c r="G43" s="19">
        <v>15</v>
      </c>
      <c r="H43" s="20">
        <v>2</v>
      </c>
      <c r="I43" s="51">
        <v>2</v>
      </c>
      <c r="J43" s="75">
        <f t="shared" si="0"/>
        <v>40</v>
      </c>
      <c r="K43" s="53">
        <f t="shared" si="1"/>
        <v>90</v>
      </c>
      <c r="L43" s="81" t="s">
        <v>54</v>
      </c>
      <c r="M43" s="82" t="s">
        <v>45</v>
      </c>
      <c r="N43" s="123">
        <v>723.93</v>
      </c>
    </row>
    <row r="44" spans="1:23" ht="32.25" thickBot="1" x14ac:dyDescent="0.3">
      <c r="A44" s="56">
        <v>38</v>
      </c>
      <c r="B44" s="57" t="s">
        <v>60</v>
      </c>
      <c r="C44" s="25">
        <v>20</v>
      </c>
      <c r="D44" s="26">
        <v>16</v>
      </c>
      <c r="E44" s="26">
        <v>35</v>
      </c>
      <c r="F44" s="26" t="s">
        <v>15</v>
      </c>
      <c r="G44" s="26"/>
      <c r="H44" s="27">
        <v>2</v>
      </c>
      <c r="I44" s="28">
        <v>2</v>
      </c>
      <c r="J44" s="29">
        <f t="shared" si="0"/>
        <v>40</v>
      </c>
      <c r="K44" s="30">
        <f t="shared" si="1"/>
        <v>75</v>
      </c>
      <c r="L44" s="84" t="s">
        <v>56</v>
      </c>
      <c r="M44" s="85" t="s">
        <v>45</v>
      </c>
      <c r="N44" s="124">
        <v>673.93</v>
      </c>
    </row>
    <row r="46" spans="1:23" ht="114.6" customHeight="1" x14ac:dyDescent="0.25">
      <c r="A46" s="100" t="s">
        <v>71</v>
      </c>
      <c r="B46" s="100"/>
      <c r="C46" s="100"/>
      <c r="D46" s="100"/>
      <c r="E46" s="100"/>
      <c r="F46" s="100"/>
      <c r="G46" s="100"/>
      <c r="H46" s="100"/>
      <c r="I46" s="100"/>
      <c r="J46" s="100"/>
      <c r="K46" s="100"/>
      <c r="L46" s="100"/>
      <c r="M46" s="100"/>
      <c r="N46" s="100"/>
    </row>
    <row r="47" spans="1:23" ht="127.15" customHeight="1" x14ac:dyDescent="0.25">
      <c r="A47" s="100" t="s">
        <v>61</v>
      </c>
      <c r="B47" s="100"/>
      <c r="C47" s="100"/>
      <c r="D47" s="100"/>
      <c r="E47" s="100"/>
      <c r="F47" s="100"/>
      <c r="G47" s="100"/>
      <c r="H47" s="100"/>
      <c r="I47" s="100"/>
      <c r="J47" s="100"/>
      <c r="K47" s="100"/>
      <c r="L47" s="100"/>
      <c r="M47" s="100"/>
      <c r="N47" s="100"/>
    </row>
    <row r="48" spans="1:23" ht="55.9" customHeight="1" x14ac:dyDescent="0.25">
      <c r="A48" s="100" t="s">
        <v>62</v>
      </c>
      <c r="B48" s="100"/>
      <c r="C48" s="100"/>
      <c r="D48" s="100"/>
      <c r="E48" s="100"/>
      <c r="F48" s="100"/>
      <c r="G48" s="100"/>
      <c r="H48" s="100"/>
      <c r="I48" s="100"/>
      <c r="J48" s="100"/>
      <c r="K48" s="100"/>
      <c r="L48" s="100"/>
      <c r="M48" s="100"/>
      <c r="N48" s="100"/>
    </row>
    <row r="49" spans="1:14" ht="73.900000000000006" customHeight="1" x14ac:dyDescent="0.25">
      <c r="A49" s="100" t="s">
        <v>63</v>
      </c>
      <c r="B49" s="100"/>
      <c r="C49" s="100"/>
      <c r="D49" s="100"/>
      <c r="E49" s="100"/>
      <c r="F49" s="100"/>
      <c r="G49" s="100"/>
      <c r="H49" s="100"/>
      <c r="I49" s="100"/>
      <c r="J49" s="100"/>
      <c r="K49" s="100"/>
      <c r="L49" s="100"/>
      <c r="M49" s="100"/>
      <c r="N49" s="100"/>
    </row>
  </sheetData>
  <autoFilter ref="A5:N5"/>
  <mergeCells count="7">
    <mergeCell ref="A49:N49"/>
    <mergeCell ref="A2:N2"/>
    <mergeCell ref="A3:N3"/>
    <mergeCell ref="B4:N4"/>
    <mergeCell ref="A46:N46"/>
    <mergeCell ref="A47:N47"/>
    <mergeCell ref="A48:N48"/>
  </mergeCells>
  <conditionalFormatting sqref="S9:S44">
    <cfRule type="colorScale" priority="2">
      <colorScale>
        <cfvo type="min"/>
        <cfvo type="percentile" val="50"/>
        <cfvo type="max"/>
        <color rgb="FF63BE7B"/>
        <color rgb="FFFFEB84"/>
        <color rgb="FFF8696B"/>
      </colorScale>
    </cfRule>
  </conditionalFormatting>
  <conditionalFormatting sqref="S7:S4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mso-contentType ?>
<FormTemplates xmlns="http://schemas.microsoft.com/sharepoint/v3/contenttype/forms">
  <Display>DocumentLibraryForm</Display>
  <Edit>RelatedItemsNewEditForm</Edit>
  <New>RelatedItemsNewEditForm</New>
</FormTemplates>
</file>

<file path=customXml/itemProps1.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9C77F-CB7F-4D2D-9775-007C70DEC294}">
  <ds:schemaRef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d068b6ee-840b-4ce5-a3c1-a58983f5b64b"/>
    <ds:schemaRef ds:uri="http://schemas.openxmlformats.org/package/2006/metadata/core-properties"/>
    <ds:schemaRef ds:uri="1a64a90a-d99c-4130-ba30-10c4724e7bc9"/>
    <ds:schemaRef ds:uri="http://schemas.microsoft.com/office/2006/metadata/properties"/>
  </ds:schemaRefs>
</ds:datastoreItem>
</file>

<file path=customXml/itemProps3.xml><?xml version="1.0" encoding="utf-8"?>
<ds:datastoreItem xmlns:ds="http://schemas.openxmlformats.org/officeDocument/2006/customXml" ds:itemID="{96B39F69-3FDC-41F8-B941-FC41170432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 01.01.2022. kupona vērtība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2022-01-18T11:02:23Z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